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dqaqaq03\Desktop\"/>
    </mc:Choice>
  </mc:AlternateContent>
  <bookViews>
    <workbookView xWindow="-120" yWindow="-120" windowWidth="25440" windowHeight="15390"/>
  </bookViews>
  <sheets>
    <sheet name="Main" sheetId="7" r:id="rId1"/>
    <sheet name="Observations" sheetId="6" r:id="rId2"/>
    <sheet name="Contact List" sheetId="4" r:id="rId3"/>
    <sheet name="Guidelines" sheetId="9" r:id="rId4"/>
    <sheet name="One Page Report" sheetId="13" r:id="rId5"/>
    <sheet name="Line Speed" sheetId="14" r:id="rId6"/>
  </sheets>
  <definedNames>
    <definedName name="_xlnm.Print_Area" localSheetId="2">'Contact List'!$A$1:$G$32</definedName>
    <definedName name="_xlnm.Print_Area" localSheetId="0">Main!$A$1:$AB$34</definedName>
    <definedName name="_xlnm.Print_Area" localSheetId="1">Observations!$A$3:$G$26</definedName>
    <definedName name="_xlnm.Print_Titles" localSheetId="2">'Contact List'!$3:$3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6" i="14" l="1"/>
  <c r="K46" i="14" s="1"/>
  <c r="AA33" i="14"/>
  <c r="H31" i="14"/>
  <c r="Z31" i="14" s="1"/>
  <c r="H30" i="14"/>
  <c r="V30" i="14" s="1"/>
  <c r="H29" i="14"/>
  <c r="Z29" i="14" s="1"/>
  <c r="H28" i="14"/>
  <c r="Z28" i="14" s="1"/>
  <c r="A34" i="14" s="1"/>
  <c r="H27" i="14"/>
  <c r="Z27" i="14"/>
  <c r="H26" i="14"/>
  <c r="V26" i="14"/>
  <c r="R11" i="14"/>
  <c r="W10" i="14"/>
  <c r="S2" i="7"/>
  <c r="F6" i="13"/>
  <c r="F5" i="13"/>
  <c r="F4" i="13"/>
  <c r="B5" i="13"/>
  <c r="B4" i="13"/>
  <c r="A51" i="13"/>
  <c r="C8" i="13"/>
  <c r="F7" i="13"/>
  <c r="B50" i="13"/>
  <c r="D50" i="13"/>
  <c r="H50" i="13"/>
  <c r="F50" i="13"/>
  <c r="B6" i="13"/>
  <c r="F8" i="13"/>
  <c r="Z26" i="14"/>
  <c r="Z30" i="14"/>
  <c r="V29" i="14"/>
  <c r="V27" i="14"/>
  <c r="V31" i="14"/>
  <c r="N34" i="14" l="1"/>
  <c r="AB34" i="14" s="1"/>
  <c r="V28" i="14"/>
</calcChain>
</file>

<file path=xl/comments1.xml><?xml version="1.0" encoding="utf-8"?>
<comments xmlns="http://schemas.openxmlformats.org/spreadsheetml/2006/main">
  <authors>
    <author>Carlo Martorano</author>
    <author>u057625</author>
    <author>Vittorio Ruggieri</author>
  </authors>
  <commentList>
    <comment ref="B12" authorId="0" shapeId="0">
      <text>
        <r>
          <rPr>
            <sz val="10"/>
            <color indexed="81"/>
            <rFont val="Arial"/>
            <family val="2"/>
          </rPr>
          <t>1A – Drawings
Supplier must be in possession of drawings that reflect the change level of the part being produced.
The drawings must reflect some form of customer approval; i.e. Design Engineer’s signature, approved design change order, etc.
Supplier must be able to show that the “customer approved” drawing agrees with the part being shipped.
The technical documentation (Drawings, Technical Specs., Standards and Norms) for the part, product or component under examination shall be updated and available, whether the part is produced internally or purchased from external sources.
The correct management of documents shall be shown. The auditor shall verify the existence of a list with all the drawings used, in order to ensure they are updated to avoid the retention and use of obsolete drawings.
Tolerances must be shown on the drawing.
The link between the customer’s standards shall be shown; e.g. through a tree chart.
Geometric Dimensioning and Tolerancing (GD&amp;T) must relate back to data.
Key Product Characteristics (KPC's) must be identified for characteristics that are critical to variation in the part and potentially impact fit, form or function (Note: it is not necessary that all parts have KPC's; the customer’s product engineering group is responsible for the identification and approval of KPC's).
If the technical documentation supplied by the customer does not indicate the existence of significant characteristics (safety, homologation, key, etc.) at a minimum the supplier should select characteristics that affect close tolerances, fit, function, finish, reliability, durability or characteristics affected by process parameters and/or characteristics that affect the successive/final process.</t>
        </r>
      </text>
    </comment>
    <comment ref="E12" authorId="1" shapeId="0">
      <text>
        <r>
          <rPr>
            <sz val="10"/>
            <color indexed="81"/>
            <rFont val="Arial"/>
            <family val="2"/>
          </rPr>
          <t>2A – Die status (quality, capacity and timing)
The auditor shall verify tooling and die status in terms of (building and try-out) timing and functionality.
The auditor shall verify the number of cavities and the consistency of life time with the estimated needs.
The auditor shall verify the implementation of all requirements contained into the tooling sign off.</t>
        </r>
      </text>
    </comment>
    <comment ref="H12" authorId="1" shapeId="0">
      <text>
        <r>
          <rPr>
            <sz val="10"/>
            <color indexed="81"/>
            <rFont val="Arial"/>
            <family val="2"/>
          </rPr>
          <t>3A – Supplier approval
Does an approved supplier list exist for all components needed for the assembled part?
Is there a list of qualified suppliers for each commodity or technology?
Are there been any changes on the supplier list agreed during the APQP or the Part Approval?
There shall be a systematically updated list indicating one or more qualified suppliers for each specific drawing, technology, commodity or standard parts.
There should be some methods to assess the adequacy of supplier performances.
For critical supplier there should be a flexibility to switch production between PPAP approved/benestariati suppliers.</t>
        </r>
      </text>
    </comment>
    <comment ref="K12" authorId="1" shapeId="0">
      <text>
        <r>
          <rPr>
            <sz val="10"/>
            <color indexed="81"/>
            <rFont val="Arial"/>
            <family val="2"/>
          </rPr>
          <t>4A – Have operators been properly trained?
Personnel shall be qualified to carry out the assigned tasks (use of equipment, compliance with work instructions, accident prevention, product handling and identification, consequences of non-conformities to product and the company caused by activities not properly performed, reaction in case of product and/or machine failures) and the management/setting of new equipment/machines.
Further qualifications shall take place after training.
Training plans shall be commensurate to the importance of the characteristics controlled.
The personnel shall be trained on the product, critical points in general and in particular on the difficulties which may take place in the specific workstation (particular attention to be given to “Safety/Report” characteristics). A record of training courses completed, as well as a skills matrix chart identifying the versatility of the employees shall be available. This matrix shall be consistent with the days of work and number of shifts per day.
A periodic updating of training plan shall be defined.
The responsibility for the management/updating of the versatility matrix shall be defined.
The auditor shall verify the effective distribution of training courses to operators.</t>
        </r>
      </text>
    </comment>
    <comment ref="N12" authorId="1" shapeId="0">
      <text>
        <r>
          <rPr>
            <sz val="10"/>
            <color indexed="81"/>
            <rFont val="Arial"/>
            <family val="2"/>
          </rPr>
          <t>5A – Integrative test, matchability and benestare status
Has been the samples for integrative tests, matchability and Benestare tests delivered?
Are the test results positive?
If not, are clear the recovery actions related to the underlined anomaly?</t>
        </r>
      </text>
    </comment>
    <comment ref="Q12" authorId="1" shapeId="0">
      <text>
        <r>
          <rPr>
            <sz val="10"/>
            <color indexed="81"/>
            <rFont val="Arial"/>
            <family val="2"/>
          </rPr>
          <t>6A – Incoming Material Controls
For purchased material/raw material with significant characteristics assigned, what is the sub-supplier’s procedure for the correct management of processes (i.e. control plan), including the recording and filing of inspection results? When it is necessary to purchase from non-qualified suppliers, effective controls, using an adequate sampling plan, shall be exercised both in the Incoming Inspection area and during the manufacturing process to prevent/block the use of non-conforming parts or raw material.
The control plan used shall be available and the related results of inspections and tests shall be accessible on request.
The methodologies for retaining the performed/certified quality checks shall be defined.
All components must be approved with customer requirements.
When applicable, it must be verified the existence of deposited reference samples.
If there is a computerized system to manage incoming products, sampling plans and acceptance/reject criteria, there shall be available an alternative method in case the system were not operational.
Control plans shall be developed and used (characteristics, frequencies, sample sizes), assuring the appropriateness of contents referring to significant characteristics, in order to allow periodic re-examination, data processing and acceptance criteria evolution.
Sub-suppliers may operate in self-certification status if they at least have quality system certification requirements, positive process audit evaluation and quality performances suitable to the importance/product quality goals.
Procedures shall be defined for suspension/re-establishment of the self-certification status when non-conformities occur.
Results of inspections and tests shall always be available and promptly sent to the customer if required. 
A specific symbol showing the self-certification status shall appear on the material shipping documents, product identification sheet, and on package. 
Audits on incoming lots shall be done randomly and statistical evaluation of the results shall be made in order to compare them with the sub-suppliers’ indicators.
A structure able to intervene on the sub-supplier shall be operating, in terms of:
- process auditing for each new product/process;
- analysis and sharing of control plans in case a product is new and/or has been modified.
There shall be adequate procedures for the management of any modification concerning the product, process and/or any issued deviation. This activity shall be shown through a correct management of product/component modifications.
Any product produced before a modification shall be considered as non-conforming unless otherwise provided by the customer.</t>
        </r>
      </text>
    </comment>
    <comment ref="T12" authorId="1" shapeId="0">
      <text>
        <r>
          <rPr>
            <sz val="10"/>
            <color indexed="81"/>
            <rFont val="Arial"/>
            <family val="2"/>
          </rPr>
          <t>7A – Controls recording
Conditions and responsibilities shall be defined for the recording and filing of inspection and test results.
Procedures for storing the documents in suitable places shall be defined and applied.</t>
        </r>
      </text>
    </comment>
    <comment ref="W12" authorId="1" shapeId="0">
      <text>
        <r>
          <rPr>
            <sz val="10"/>
            <color indexed="81"/>
            <rFont val="Arial"/>
            <family val="2"/>
          </rPr>
          <t>8A – Traceability
Traceability shall be guaranteed for safety components and/or for components subject to specific regulation.
When the components have characteristics classified as “Safety/Report” or subject to homologation, it shall be possible to trace back the results of inspections and tests according to what is agreed with the customer and according to what is required by various national/international regulations.
There shall be a traceability link between the packaging label and the product, lot, packing list, quantity, revision level, components parts and processing controls used both in internal and external processes.
Lot traceability to the raw material and/or sub-supplier components shall be maintained when required by contract.
There shall be a clear identification of the batches assigned to Quality Department inspections/checks.
Materials stored in stock shall be rapidly identifiable by means of documentation reporting codes and lot number.
There shall be adequate procedures for the management of any modification concerning the product, process and/or any issued deviation. This activity shall be shown through a correct management of product/component modifications.
Any product produced before a modification shall be considered as non-conforming unless otherwise provided by the customer.</t>
        </r>
      </text>
    </comment>
    <comment ref="Z12" authorId="1" shapeId="0">
      <text>
        <r>
          <rPr>
            <sz val="10"/>
            <color indexed="81"/>
            <rFont val="Arial"/>
            <family val="2"/>
          </rPr>
          <t>9A – Lessons Learned
Are the issues found on current product managed and analyzed? 
Are the relevant corrective actions implemented on the advance products?</t>
        </r>
      </text>
    </comment>
    <comment ref="B15" authorId="1" shapeId="0">
      <text>
        <r>
          <rPr>
            <sz val="10"/>
            <color indexed="81"/>
            <rFont val="Arial"/>
            <family val="2"/>
          </rPr>
          <t>1B – Flow Chart
The Process Flow Diagram must be available at the supplier’s manufacturing facility.
The Process Flow Diagram must begin at the material receiving area and continue through the entire process to the shipping dock, identifying Labelling and Product storage areas.
Any rework or repair operations must be shown on the Diagram and indicate the flow of material back into the process. A critical point involves the flow of repaired or reworked material back to the normal process where production test equipments must re-check and pass the parts.
Gauging and Inspection areas must be shown in the process, whether they are on the production line or off-line. If any of the part inspections or checks result in scrapping the parts, this should be identified on the chart.</t>
        </r>
      </text>
    </comment>
    <comment ref="E15" authorId="1" shapeId="0">
      <text>
        <r>
          <rPr>
            <sz val="10"/>
            <color indexed="81"/>
            <rFont val="Arial"/>
            <family val="2"/>
          </rPr>
          <t>2B – Equipment status (quality, capacity and timing)
The auditor shall verify tooling status in terms of (building) timing and functionality.
The auditor shall verify the presence of all necessary equipments to make definitive the process.</t>
        </r>
      </text>
    </comment>
    <comment ref="H15" authorId="1" shapeId="0">
      <text>
        <r>
          <rPr>
            <sz val="10"/>
            <color indexed="81"/>
            <rFont val="Arial"/>
            <family val="2"/>
          </rPr>
          <t>3B – Supplier components approvation
How does the supplier qualify purchased product/material prior to its being used for the product being audited? (existence of relevant documentation, completion and validity of the controls performed or certified; if obtained from multiple moulds, dies, or multi-cavity dies, approval shall be given for each mould, die, cavity).
Before starting production, the sub-supplier shall receive part approval on samples submitted to the supplier; samples must be produced on the actual production tooling under normal production conditions. Part approval must ensure that the samples produced meet all of the requirements of the part drawing, technical specifications, and are compatible with the customer’s processes and use on the final product. When a part is obtained from multiple molds, dies or multi-cavity equipment, each mold/die/cavity shall be identified in a permanent way on the part. A separate sampling shall be provided for each of them, in order to carry out separate dimensional controls.
The separate sampling is also required for parts of the same size but different characteristics (colour, hardness, embossing, etc.).
If the approval is granted via deviation, this shall be temporary and shall indicate the quantity and/or the valid time period.
Deviation on characteristics that may affect the fit or functionality of the component shall be authorized in writing by the supplier’s specific function (dept.).
When applicable, the auditor shall verify the existence of any master samples.
The auditor shall verify the conformity of the part to the technical specifications.</t>
        </r>
      </text>
    </comment>
    <comment ref="K15" authorId="1" shapeId="0">
      <text>
        <r>
          <rPr>
            <sz val="10"/>
            <color indexed="81"/>
            <rFont val="Arial"/>
            <family val="2"/>
          </rPr>
          <t>4B – Management involvement
Is Management involved in quality issues?
Are Action Plans made within the timing shared with the customer?
Is responsibility for implementation assigned and do people understand their responsibility?</t>
        </r>
      </text>
    </comment>
    <comment ref="N15" authorId="1" shapeId="0">
      <text>
        <r>
          <rPr>
            <sz val="10"/>
            <color indexed="81"/>
            <rFont val="Arial"/>
            <family val="2"/>
          </rPr>
          <t>5B – Productive capacity and flexability
Has been the productive capacity process verified?
Is the productive capacity sufficient to meet the customer requests?
Does the verified productive capacity include the amount for spare parts and possible production increases requested by the customer for a limited period of time?</t>
        </r>
      </text>
    </comment>
    <comment ref="Q15" authorId="1" shapeId="0">
      <text>
        <r>
          <rPr>
            <sz val="10"/>
            <color indexed="81"/>
            <rFont val="Arial"/>
            <family val="2"/>
          </rPr>
          <t>6B – Production approval
Controls on the first part produced shall be defined and implemented in case of re-start of production, after any modification, or change of manufacturing process.
Conformity to specification shall be guaranteed through:
- part approval by appointed personnel with specific approval instructions. The instructions shall be available, correct and complete;
- OK to produce given by suitable responsible after verification of conformity to specifications of the first parts realized with steady process;
- availability of the related documentation concerning parts (charts, instructions, etc.);
- availability of production tools, control and handling equipment;
- when applicable, availability at working station of approved master sample part.</t>
        </r>
      </text>
    </comment>
    <comment ref="T15" authorId="1" shapeId="0">
      <text>
        <r>
          <rPr>
            <sz val="10"/>
            <color indexed="81"/>
            <rFont val="Arial"/>
            <family val="2"/>
          </rPr>
          <t>7B – Control instruments management
There shall be a sufficient quantity of inspection and test equipment to carry out the necessary controls (personnel included).
Are boundary samples available to operators and in use?
Do all gauges have operator instructions attached and clearly visible?
Are Master Parts available to confirm inspection and error proofing devices?
Gauges and measure equipment shall be of adequate measuring class commensurate to the requirements of drawings, regulations and importance of the characteristics.
Availability, suitability, identification, efficiency, correct storage of gauges, test equipment and reference samples shall be ensured.
The supplier shall have a written, and properly applied, procedure to audit the capability of the gauges for: accuracy, repeatability, reproducibility and stability.
The consistency between capability of the gauges and tolerances shall be audited.
There shall be a gauge calibration system, including calibration frequency and recording of relevant results.
Gauge identification, calibration status and expiration date (via calibration stickers, colour code, etc.) shall be ensured.
The criteria adopted to guarantee the continuance of required inspections and tests during the gauge calibration period shall be defined (especially when the instrument is sent to external laboratories).
There shall be gauge history cards containing start-up date, interventions of calibration, ‘as found’ condition, maintenance, repair, etc.
There shall be gauge blocks and/or reference samples for gauge calibration; traceable to the national standard.
The appropriateness of the accuracy level of gauge blocks and/or samples required for a correct calibration shall be defined (primary, secondary work samples, etc.).
Reaction rules shall be defined in the event that any gauge is found out of calibration.
Identification and segregation of any non-conforming, not capable gauge shall be ensured.
Referability, metrological traceability and calibration expiration date shall be shown.
A boundary sample and acceptance standards shall be available and used for inspection of parts having appearance items, etc. The acceptance standards shall be developed by either the customer or the supplier.
The boundary sample shall be, when applicable, in each inspection/control station.
The identification and recording of the modifications on the boundary samples shall be recorded on specific charts.
There shall be evidence of referability and traceability of the master samples.
Storage, handling conditions and preservation of the boundary samples shall be defined.
There shall also be, according to requirements, instructions concerning gauge management in case of production changes (set-up).
Gauges shall be provided with clear operator instructions, and parameter set-up instructions according to the needs and method of production. During the planning and development of these instructions, special attention should be given to operations where inspections occur. Such documents shall be easily identifiable for the various steps related to the usage (classification, colours, pictures/sketches/drawings, etc.) to avoid any possible mistake.
The master sample shall be, when applicable, in each inspection/control station.
The identification and recording of the intervention actions shall be recorded on specific charts.
There shall be evidence of referability and traceability of the master samples.
Storage, handling conditions, and preservation of the master samples shall be defined.
The auditor shall verify the effectiveness of mistake proofing by simulating one or more non-conformities.
Reference samples used to verify the operating condition of gauges and inspection/test equipment shall be available.
Reference samples shall be used according to the frequencies set out in the Control Plans.
Error proof (objective) 100% control requires that the detection and rejection of parts are performed in an automatic way and, when the device breaks down, or goes out of calibration, the parts shall be selected as "non-conforming" (positivity of consensus).</t>
        </r>
      </text>
    </comment>
    <comment ref="W15" authorId="1" shapeId="0">
      <text>
        <r>
          <rPr>
            <sz val="10"/>
            <color indexed="81"/>
            <rFont val="Arial"/>
            <family val="2"/>
          </rPr>
          <t>8B – Identification
The identification tag/label shall be visible for materials in stock. 
All semi-finished and/or finished products shall be positively identified (e.g. part number, lot code, quantity) and the progress shall be clearly shown with respect to the different phases of the manufacturing cycle (operations completed).
The application and appropriateness of the provisions to visualize the inspection status (e.g. color coded tags) shall be guaranteed, e.g.:
- product waiting to be inspected;
- product inspected and accepted;
- product waiting for a decision;
- non-conforming product;
- waste product (scrap) (segregation/identification in order to avoid any re-insertion into the process).
The rejected product area, where the non-conforming material is stored waiting for its final destination, must be identified and forbidden to unauthorized personnel.
Identification conditions shall be commensurate to the risk and type of process.
Identification may be related to every single piece, to the container or the work cell, and shall enable to go back, as necessary, to the information concerning inspections, gauges/test equipment, operator, date, team, etc.
Identification shall be clear, even after the partial use of the lot.
Consistency between identification and traceability requirements shall be guaranteed in particular for products with Safety/Report characteristics.
Each box, container, packaging, etc. shall be identified. Periodic controls shall be carried out to ascertain that identification and product/quantity correspond.
Non-conforming products shall be identified and segregated in the relevant areas.
Product identification/marking shall comply with the customer’s specifications and has to be written, in case of assemblies, on all components of the assembly, if they are available loose on the spare parts market.
The auditor shall ensure all packaging is properly identified.</t>
        </r>
      </text>
    </comment>
    <comment ref="Z15" authorId="1" shapeId="0">
      <text>
        <r>
          <rPr>
            <sz val="10"/>
            <color indexed="81"/>
            <rFont val="Arial"/>
            <family val="2"/>
          </rPr>
          <t xml:space="preserve">9B – Warranty
Are developed analysis/prevention system that allow to prevent and avoid any claim from customers/field? 
Are managed and analyzed the data related to problems detected in field?
Are the samples returned analyzed?
Are Corrective Actions related to those analysis implemented? 
</t>
        </r>
      </text>
    </comment>
    <comment ref="B18" authorId="1" shapeId="0">
      <text>
        <r>
          <rPr>
            <sz val="10"/>
            <color indexed="81"/>
            <rFont val="Arial"/>
            <family val="2"/>
          </rPr>
          <t>1C – Process FMEA or equivalent tool
Is there a PFMEA available and is it acceptable? Are RPN's acceptable, is it consistent with DFMEA, numbers match Process flow and includes KPC's/PQC's/KCC's? Any evidence that it is a living document?
Corrective actions to product/process shall be used to update FMEA's and Control Plans.
Since many product failures can be the result of problems in the manufacturing process, the supplier must use the DFMEA as a reference document when developing the PFMEA (e.g. PFMEA severity related to DFMEA severity).
The supplier must be able to describe how critical design characteristics that impact part performance were considered in the PFMEA development.
Process/Product FMEA shall be available for review by the customer.
Verify that the Process FMEA was generated by a cross-functional team and follows the elements of the Process Flowchart, with rankings for severity, occurrence and detection appearing consistent with available quality performance data.
Activities on RPN reduction should be visible and following an ongoing process.
A preliminary analysis on the manufacturing, activities and controls means has to be conducted (using assembling FMEA c/o customer’s plant, DOE, knowledge of successive processes, knowledge of how the product is used, etc.). At a minimum the supplier should analyze characteristics that affect close tolerances, fit, function, finish, reliability, durability, and/or are affected by process parameters and/or characteristics that affect the successive/final process.
For Family PFMEA you need to have a periodic reviewed document that shows evidence of PFMEA evaluation for potential improvement.
All the activities that cause a cost increase for non-quality (rejects, reworks, additional controls, etc.) shall be monitored/managed.
Actions aimed to restore initial/optimal conditions shall be planned/implemented and there shall be evident the effectiveness of these actions.</t>
        </r>
      </text>
    </comment>
    <comment ref="E18" authorId="1" shapeId="0">
      <text>
        <r>
          <rPr>
            <sz val="10"/>
            <color indexed="81"/>
            <rFont val="Arial"/>
            <family val="2"/>
          </rPr>
          <t>2C – Preservation conditions of dies machines and equipments
The auditor shall verify the environment where are stored the dies, with particular attention to the conditions of humidity, protection, lubrication and identification.
Do the conditions guarantee the functionality through time?</t>
        </r>
      </text>
    </comment>
    <comment ref="H18" authorId="1" shapeId="0">
      <text>
        <r>
          <rPr>
            <sz val="10"/>
            <color indexed="81"/>
            <rFont val="Arial"/>
            <family val="2"/>
          </rPr>
          <t>3C – Are clear operator instructions available and updated for each operation?
Workstations shall be provided with clear operator instructions and parameter set-up instructions according to the needs and method of production. During the planning and development of these instructions, special attention should be given to operations where inspections occur. Such documents shall be easily identifiable for the various steps related to the usage (e.g. classification, colours, pictures/sketches/drawings, etc.) to avoid any possible mistake.
The auditor shall verify the knowledge and the application of procedures and job instructions by the operators.
The auditor walk the line having the CP and cross-checking the control instructions.
Review the adequacy of Visual Controls.</t>
        </r>
      </text>
    </comment>
    <comment ref="K18" authorId="1" shapeId="0">
      <text>
        <r>
          <rPr>
            <sz val="10"/>
            <color indexed="81"/>
            <rFont val="Arial"/>
            <family val="2"/>
          </rPr>
          <t>4C – Are the Resources dedicated to controls sufficient?
Is the number of resources involved in the process adequate?
Is coverage of all working shifts guaranteed?</t>
        </r>
      </text>
    </comment>
    <comment ref="N18" authorId="2" shapeId="0">
      <text>
        <r>
          <rPr>
            <sz val="10"/>
            <color indexed="81"/>
            <rFont val="Arial"/>
            <family val="2"/>
          </rPr>
          <t>5C – Strengthened Pre-Launch Control Plan
The auditor shall verify the existence of the Strengthened Pre-Launch Control Plan, characterized by the presence of "in process" controls with sampling frequencies and/or sampling sizes higher than usual and by the presence of a final control station off line for the certification of delivering material.
This station shall be in adequate conditions for the right functioning (lighted place, necessary equipment available, etc.).
The auditor shall verify the adequacy of the Strengthened Pre-Launch Control Plan, for example checking if at the highest RPN's of Process FMEA correspond more severe controls or checking if all most important characteristics (Key, Critical, ...) have been taken in account.
The auditor shall verify that the responsible for execution of the Plan have been identified and he correctly certifies all batches ready for shipping.</t>
        </r>
      </text>
    </comment>
    <comment ref="Q18" authorId="1" shapeId="0">
      <text>
        <r>
          <rPr>
            <sz val="10"/>
            <color indexed="81"/>
            <rFont val="Arial"/>
            <family val="2"/>
          </rPr>
          <t>6C – Process Controls and Tests
The supplier shall have a procedure for the detection and immediate action on the process, when process drift or degradation is evident.
Have been process and machine parameters defined according to how is prescribed into specs, norms, drawings both customer and supplier (temperature, pressure, voltage, current, load, capacity, torque, etc.)?
Check that process control limits are not confused with tolerances.
Control limits have to show continuous improvement process in place.
The method of recording data should be verified as suitable for the checks being performed and any control limits utilized should be reasonable. Out of control conditions or special causes of variation should be clearly identified, documented and linked to a robust corrective action support system that is responsive to the operator.
The supplier shall use a system for the easy identification of conforming products already produced (lot breaker, control charts, etc.).
The supplier shall have procedure to inspect parts back to the last ‘in-control’ point/part, when a non-conformity is found.
There shall be defined and applied rules for the management of major non-conformities including:
- identification of the non-conformity;
- root cause analyses;
- interim and long term corrective actions;
- verification of effectiveness;
- extension of improvements to similar processes.
Corrective actions to the process shall be used to update FMEA's and control plans.
The auditor shall verify at least the management of a corrective action subsequent to a non-conformity.</t>
        </r>
      </text>
    </comment>
    <comment ref="T18" authorId="1" shapeId="0">
      <text>
        <r>
          <rPr>
            <sz val="10"/>
            <color indexed="81"/>
            <rFont val="Arial"/>
            <family val="2"/>
          </rPr>
          <t>7C – Re-works
Written instructions shall be developed for reworking, repair or touch-up of non-conforming parts. 
The instructions should define the method of repair, the equipment, the material to be used, and the methods of identification and control of the reworked products.
The reworked/repaired products, when applicable, shall be clearly identified and traceable.
The reworked/repaired products shall be reinserted into the principal flow at the point previous to where the non-conformity was generated; or at least re-checked with the same gauges or test equipment that discovered the non-conformity.</t>
        </r>
      </text>
    </comment>
    <comment ref="W18" authorId="1" shapeId="0">
      <text>
        <r>
          <rPr>
            <sz val="10"/>
            <color indexed="81"/>
            <rFont val="Arial"/>
            <family val="2"/>
          </rPr>
          <t>8C – FIFO
There shall be a system guaranteeing FIFO throughout the process flow.
Is the expiration date for perishable products managed?
Product lots shall be sent to the following operation in an organized manner (FIFO, identification of destination and arrangement of machinery).
If there is an Information Retrieval System, in the event of a failure, FIFO shall be managed by means of an equivalent manual system.</t>
        </r>
      </text>
    </comment>
    <comment ref="B21" authorId="1" shapeId="0">
      <text>
        <r>
          <rPr>
            <sz val="10"/>
            <color indexed="81"/>
            <rFont val="Arial"/>
            <family val="2"/>
          </rPr>
          <t>1D – Process Control Plan
Is there a Process Control Plan (PCP) available?
Is it acceptable (numbers and controls match PFMEA and Process Flow Chart, includes KPC's/PQC's/KCC's, recalls suitable frequencies and sampling sizes, includes latest EWO/ODM)? 
Did the supplier use the right mechanics to create the PCP?
PCP must include incoming, throughout the process to labelling and shipping.
During the launch period there shall be an Early Production PCP (strengthened Plan).
There shall be an organized structure to guarantee the updating of the control methods/conditions with the evolution of the referring documents.
Any significant characteristic shall be designated by appropriate symbols throughout the whole documentation.
The classification of product characteristics shall be indicated on each Control Plan or Operating Instruction. This shall be compliant with the technical specifications and/or preventive analysis performed on the product when requested (FMEA, DOE, etc.).
Control plans and/or Inspection Instructions, compliant with updated drawings, safety and significant characteristic classifications, shall be available for all purchased parts.
Documentation used to conduct inspections (cycles, drawings, instructions, etc.) shall be available at each workstation as required.
Review the CONTENT of the PCP.
The adequacy of the contents of PCP or written instructions (characteristic, control frequency, sample size, measure, equipment recording, reaction rules, etc.) shall be ensured.
For Family PFMEA you need to have a periodic reviewed document that shows evidence of PCP review for potential improvement.
Ensure that the Process FMEA was utilized in compilation of the PCP with emphasis placed on KCC's / KPC's.
Seek evidence that control plan is a “living” document subject to regular review.
Process/machine parameters subject to significant alterations over time (e.g. temperatures, times, speed, pressures, etc.) must be systematically monitored, automatically or manually, with respect to set tolerances.
Check the evidence of controls related to highest RPN's.
The control frequencies, size and methodological criteria shall be defined. It is necessary to take into account the effect of the characteristic on the functionality of the product as defined by preliminary analysis (e.g. FMEA) and the stability of the process generating the characteristic.</t>
        </r>
      </text>
    </comment>
    <comment ref="E21" authorId="1" shapeId="0">
      <text>
        <r>
          <rPr>
            <sz val="10"/>
            <color indexed="81"/>
            <rFont val="Arial"/>
            <family val="2"/>
          </rPr>
          <t>2D – Ordinary and Preventive Maintenance (machines/dies/equipments)
There shall be a programmed, preventive or predictive maintenance plan for all production equipment directly connected with the product (including machine tooling).
This plan shall be complied with, and all interventions performed shall be recorded in a logbook (ordinary/extraordinary maintenance interventions included).
The records shall be analyzed to identify any weakness in the equipment and/or in the maintenance plan.
There shall be spare parts ready for those machines/tools that may cause stopping of production.
Customer owned tooling, gauges, etc., must be permanently identified and included in the maintenance plan.</t>
        </r>
      </text>
    </comment>
    <comment ref="H21" authorId="1" shapeId="0">
      <text>
        <r>
          <rPr>
            <sz val="10"/>
            <color indexed="81"/>
            <rFont val="Arial"/>
            <family val="2"/>
          </rPr>
          <t>3D – Process Capability (Ppk, Cpk &amp; Cmk)
For all important measurable characteristics the process capability indexes must be calculated: Cm and Cmk for machine capability studies, and Cp and Cpk for ongoing process capability. It is necessary to consider the process specific characteristics (e.g. presence of one or more moulds/cavities) and the characteristics under examination (e.g. unilateral, bilateral limits) when defining the statistical model to be used.
Acceptable values shall meet customer requests for Cm, Cmk, Cp, Cpk, short and long term.
If the process should result not capable, 100% product inspection must be performed. Additionally, the process must be improved to meet the objective or a more capable process must be developed.
Capability must be determined under the normal production conditions (e.g. machine or equipment installed in the final environment).
Process capability must be monitored over time to guarantee its ongoing stability. This must be done using adequate SPC techniques and/or recalculations at fixed intervals by the same initial method.
Machine capability must be re-calculated when there are any modifications to the product or process, major maintenance is done on the machine or when the machine is moved.
All the above data, as well as any corrective actions implemented as a result of the elimination of special causes of variation, shall be recorded on the relevant forms.
In the event the results of process capability are less than the objective, it shall be provided for: 
- reviewing periodic data processing and re-calculating control limits;
- reviewing sampling frequencies;
- increasing inspections accordingly;
- availability and traceability of actions recorded in a logbook;
- determination of the effectiveness of actions.
When the type of process utilized does not permit to operate at the objective/required capability, it is useless to maintain such a control in the plan. It shall be replaced with a more robust 100% control. Reference documentation shall be updated accordingly.
The auditor shall request all values of Ppk, Cpk and Cmk and shall verify if they meets specifications. If it is necessary, the auditor make a crosscheck with the data directly taken from the process.</t>
        </r>
      </text>
    </comment>
    <comment ref="K21" authorId="1" shapeId="0">
      <text>
        <r>
          <rPr>
            <sz val="10"/>
            <color indexed="81"/>
            <rFont val="Arial"/>
            <family val="2"/>
          </rPr>
          <t>4D – If more than one shift, does information get passed across shifts?
Seek evidence that effective well defined lines of communication are in place, particularly across shifts, dept's., etc., that problems info quickly reach the correct personnel.</t>
        </r>
      </text>
    </comment>
    <comment ref="Q21" authorId="1" shapeId="0">
      <text>
        <r>
          <rPr>
            <sz val="10"/>
            <color indexed="81"/>
            <rFont val="Arial"/>
            <family val="2"/>
          </rPr>
          <t>6D – Outgoing Quality
There shall exist and be applied an adequate Product Audit Plan:
- results of previous audits shall be available;
- reaction plan if defective parts are discovered shall be available.</t>
        </r>
      </text>
    </comment>
    <comment ref="T21" authorId="1" shapeId="0">
      <text>
        <r>
          <rPr>
            <sz val="10"/>
            <color indexed="81"/>
            <rFont val="Arial"/>
            <family val="2"/>
          </rPr>
          <t>7D – Non-conforming products management
Non-conforming parts shall be adequately identified via signs/documents and properly segregated (well delimited areas, better if enclosed, or adequate containers).
There shall be defined rules for the management of non-conforming products and relevant responsibilities:
- identification;
- segregation;
- re-work/repair;
- re-check;
- reject or scrap;
- deviations.
When a non-conformity is discovered, the relevant management procedure shall be correctly applied (segregation and interventions on product, analysis of the causes, corrections on processes, control of effectiveness of corrective actions).</t>
        </r>
      </text>
    </comment>
    <comment ref="W21" authorId="1" shapeId="0">
      <text>
        <r>
          <rPr>
            <sz val="10"/>
            <color indexed="81"/>
            <rFont val="Arial"/>
            <family val="2"/>
          </rPr>
          <t>8D – Appropriate handling and packaging
Product storage areas at each workstation shall be commensurate to requirements.
Packaging used shall be designed to assure, even in the case of repackaging, the integrity of the single component until its use in the production cycle.
Packaging shall be identified according to standards agreed with the customer (packaging specifications).
Operating instructions shall be defined in case of damaged packaging.
During unloading, staging and storage operations, environmental conditions shall be such as to protect the integrity of the product and its packaging.
Handling, transport and containing means (forklifts, transpallets, etc.) shall be efficient and operated under safety conditions.
Storage shall be done on pallets, shelves, etc.; these shall be suitable and in good conditions: cleaning, maintenance, safety, complying with the maximum piling to ensure safety and product integrity.
Storage/stockpiling areas shall be sufficiently sized to contain the material, located in a logical way with respect to the flow, adequate to contain and protect the product, with easy access and safe handling.
The supplier shall not use customer containers/packaging for internal handling.</t>
        </r>
      </text>
    </comment>
    <comment ref="B24" authorId="1" shapeId="0">
      <text>
        <r>
          <rPr>
            <sz val="10"/>
            <color indexed="81"/>
            <rFont val="Arial"/>
            <family val="2"/>
          </rPr>
          <t>1E – HS conformity (Management of use limitation for dangerous or forbidden substances)
Supplier shall have the reference set of rules where are written the use limitation as well as of the updated norms recalled in those set of rules.
Supplier must have sent the use limitation to its Suppliers.
Supplier must have asked its Suppliers for the involved applications and must retain copy of the documentation received.
Supplier shall have copy of the documentation requested by Carrier.
Supplier shall have answered the requests of Carrier in the expected time and shall retain copy of the sent documentation.
If specific materials/components need adjustment due to a substance elimination, Supplier shall carry out all the measures in order to guarantee the compliance with obligations and shall manage the traceability of components before and after modification.
Supplier shall quickly communicate to Carrier the adjustment in progress through the sending of updated MDS (Material Data Sheet) regarding the involved Part Numbers.
Does Supplier inserted all data related to Carrier PN's of its own supplying into IMDS (International Material Data System)?
Supplier shall have the reference set of rules specific for IMDS.
Supplier must be registered to site www.mdsystem.com.
Supplier shall be aware of the presence of an Help Desk and a reference person in Carrier as an help for the filling in of MDS's.
Supplier shall have involved its own suppliers for the insertion of their data and shall retain the related documentation.
Supplier shall be structured in order to guarantee the MDS insertion for all Carrier PN's within the Benestare and shall have a method for MDS's quality control for those arrived by tier 2 Suppliers.
Supplier shall update the MDS every time a significant variation of total weight of the product (&gt;10%) occurs or a variation of the composition of the product (also regarding surface treatments) through an automatic change of modification level into the IMDS.
Supplier is responsible of all data inserted in its own MDS, also those related to materials/components of Tier 2 Suppliers.</t>
        </r>
      </text>
    </comment>
    <comment ref="E24" authorId="1" shapeId="0">
      <text>
        <r>
          <rPr>
            <sz val="10"/>
            <color indexed="81"/>
            <rFont val="Arial"/>
            <family val="2"/>
          </rPr>
          <t>2E – Is the Special Maintenance effective?
There shall be a trained maintenance team, internal or external, available for intervention also in case of emergency during all working time.
Special maintenance interventions must be recorded.</t>
        </r>
      </text>
    </comment>
    <comment ref="H24" authorId="1" shapeId="0">
      <text>
        <r>
          <rPr>
            <sz val="10"/>
            <color indexed="81"/>
            <rFont val="Arial"/>
            <family val="2"/>
          </rPr>
          <t>3E – Restart of production
There shall also be, according to requirements, instructions concerning equipment management in case of production changes or re-starts (set-up).
Whenever necessary parameter values shall be recorded at the start of production; these should be analyzed to verify any drift.</t>
        </r>
      </text>
    </comment>
    <comment ref="K24" authorId="1" shapeId="0">
      <text>
        <r>
          <rPr>
            <sz val="10"/>
            <color indexed="81"/>
            <rFont val="Arial"/>
            <family val="2"/>
          </rPr>
          <t>4E – Cleanness / Environment
There shall be a cleannes plan of workplaces in order to maintain the right level according to product criticity. There shall be taken in account on working cycles a time dedicated to clean the workstation.
Is the Supplier certified or have a planning to meet ISO 14001 certification?</t>
        </r>
      </text>
    </comment>
    <comment ref="Q24" authorId="1" shapeId="0">
      <text>
        <r>
          <rPr>
            <sz val="10"/>
            <color indexed="81"/>
            <rFont val="Arial"/>
            <family val="2"/>
          </rPr>
          <t xml:space="preserve">6E – SQE Audit
In the </t>
        </r>
        <r>
          <rPr>
            <b/>
            <sz val="10"/>
            <color indexed="81"/>
            <rFont val="Arial"/>
            <family val="2"/>
          </rPr>
          <t>Incoming Material Area</t>
        </r>
        <r>
          <rPr>
            <sz val="10"/>
            <color indexed="81"/>
            <rFont val="Arial"/>
            <family val="2"/>
          </rPr>
          <t xml:space="preserve"> select a sample from previously accepted/approved lots and inspect it.
In the </t>
        </r>
        <r>
          <rPr>
            <b/>
            <sz val="10"/>
            <color indexed="81"/>
            <rFont val="Arial"/>
            <family val="2"/>
          </rPr>
          <t>Manufacture Area</t>
        </r>
        <r>
          <rPr>
            <sz val="10"/>
            <color indexed="81"/>
            <rFont val="Arial"/>
            <family val="2"/>
          </rPr>
          <t xml:space="preserve">, the auditor shall require parts to be selected from different machines and different operators and witness the execution of the inspections, checking the consistency of the results with the previous recorded inspections, and comparing them to the specifications. In case of non-conformity, the results shall be investigated to determine the root cause.
The auditor shall verify that the raw material being used is the same as approved by the customer. 
During the examination of the complete sequence of operations, audits/inspections shall be performed by the auditor on finished or semi-finished products selected from a minimum of three machines/processes and audit them relevant to selected characteristics.
At the auditor’s option, check some pieces from each of the three machine/processes to demonstrate process control using a pre-control chart.
In the </t>
        </r>
        <r>
          <rPr>
            <b/>
            <sz val="10"/>
            <color indexed="81"/>
            <rFont val="Arial"/>
            <family val="2"/>
          </rPr>
          <t>Shipping Area</t>
        </r>
        <r>
          <rPr>
            <sz val="10"/>
            <color indexed="81"/>
            <rFont val="Arial"/>
            <family val="2"/>
          </rPr>
          <t xml:space="preserve"> select samples from previously accepted/approved lots that are ready to be shipped and inspect them in connection with their characteristics.
During the Product Audit, did the inspection personnel show to be adequately trained?
Are the inspection methods performed in a way that is consistent and adequate with the inspection requirements?
Are the results of the audit conforming?</t>
        </r>
      </text>
    </comment>
    <comment ref="W24" authorId="1" shapeId="0">
      <text>
        <r>
          <rPr>
            <sz val="10"/>
            <color indexed="81"/>
            <rFont val="Arial"/>
            <family val="2"/>
          </rPr>
          <t>8E – Appropriate process flow
The technical documentation to be used in the workstations shall be easily accessible without disrupting the working activity.
Material flow shall be designed to avoid missing of operations or mix of parts with similar products.
Equipment for production of lots/work orders not currently under production shall be properly identified and isolated to avoid confusion in the flow management of components/products being manufactured.
Review the actual manufacturing area against the Process Flowchart, general layout and process control plan considering all processes from Goods Receiving to Dispatch.
The workplace should be configured as per the general layout and be provided with adequate space, lighting, etc. 
Locations should be designated and, where necessary, secured for the storage of gauges, scrap, reworked parts, etc.
Provisions should also be made for display of Process Control Plans, Standard Operation Sheets, Work Instructions, Process Setting Sheets, SPC Sheets, etc.</t>
        </r>
      </text>
    </comment>
  </commentList>
</comments>
</file>

<file path=xl/comments2.xml><?xml version="1.0" encoding="utf-8"?>
<comments xmlns="http://schemas.openxmlformats.org/spreadsheetml/2006/main">
  <authors>
    <author>Vm</author>
    <author>sigovoni</author>
  </authors>
  <commentList>
    <comment ref="H11" authorId="0" shapeId="0">
      <text>
        <r>
          <rPr>
            <sz val="8"/>
            <color indexed="81"/>
            <rFont val="Tahoma"/>
            <family val="2"/>
          </rPr>
          <t xml:space="preserve">Inserire il massimo di ore utilizzate in un giorno tra i vari processi verificati.
                       </t>
        </r>
        <r>
          <rPr>
            <u/>
            <sz val="8"/>
            <color indexed="81"/>
            <rFont val="Tahoma"/>
            <family val="2"/>
          </rPr>
          <t>ESEMPIO:</t>
        </r>
        <r>
          <rPr>
            <sz val="8"/>
            <color indexed="81"/>
            <rFont val="Tahoma"/>
            <family val="2"/>
          </rPr>
          <t xml:space="preserve">
Fusione: 24 ore.
Lavorazione meccanica: 16 ore.
Scegliere le ore della fusione.</t>
        </r>
        <r>
          <rPr>
            <sz val="8"/>
            <color indexed="81"/>
            <rFont val="Tahoma"/>
            <family val="2"/>
          </rPr>
          <t xml:space="preserve">
 </t>
        </r>
      </text>
    </comment>
    <comment ref="H25" authorId="1" shapeId="0">
      <text>
        <r>
          <rPr>
            <b/>
            <sz val="8"/>
            <color indexed="81"/>
            <rFont val="Tahoma"/>
            <family val="2"/>
          </rPr>
          <t xml:space="preserve">Definire il tempo in secondi.
</t>
        </r>
        <r>
          <rPr>
            <b/>
            <sz val="8"/>
            <color indexed="48"/>
            <rFont val="Tahoma"/>
            <family val="2"/>
          </rPr>
          <t>Define the time in second.</t>
        </r>
        <r>
          <rPr>
            <sz val="8"/>
            <color indexed="81"/>
            <rFont val="Tahoma"/>
            <family val="2"/>
          </rPr>
          <t xml:space="preserve">
</t>
        </r>
      </text>
    </comment>
  </commentList>
</comments>
</file>

<file path=xl/sharedStrings.xml><?xml version="1.0" encoding="utf-8"?>
<sst xmlns="http://schemas.openxmlformats.org/spreadsheetml/2006/main" count="310" uniqueCount="261">
  <si>
    <t>Strengthened Pre-Launch Control Plan</t>
  </si>
  <si>
    <t>SQE Coord.</t>
  </si>
  <si>
    <t>Project Coord.</t>
  </si>
  <si>
    <t>SQM:</t>
  </si>
  <si>
    <t>F-S</t>
  </si>
  <si>
    <t>F</t>
  </si>
  <si>
    <t>F-S-C</t>
  </si>
  <si>
    <t>2 – TOOLING / EQUIPMENT</t>
  </si>
  <si>
    <t>2B – Equipment status (quality, capacity and timing)</t>
  </si>
  <si>
    <t>Lessons Learned</t>
  </si>
  <si>
    <t>Is the Special Maintenance effective?</t>
  </si>
  <si>
    <t>Ordinary and Preventive Maintenance (machines/dies/equipments)</t>
  </si>
  <si>
    <t>Preservation conditions of dies machines and equipments</t>
  </si>
  <si>
    <t>Are clear operator instructions available and updated for each operation?</t>
  </si>
  <si>
    <t>Restart of production</t>
  </si>
  <si>
    <t>Have operators been properly trained?</t>
  </si>
  <si>
    <t>Are the Resources dedicated to controls sufficient?</t>
  </si>
  <si>
    <t>If more than one shift, does information get passed across shifts?</t>
  </si>
  <si>
    <t>Incoming Material Controls</t>
  </si>
  <si>
    <t>Process Controls and Tests</t>
  </si>
  <si>
    <t>Control instruments management</t>
  </si>
  <si>
    <t>Non-conforming products management</t>
  </si>
  <si>
    <t>Appropriate process flow</t>
  </si>
  <si>
    <t>Appropriate handling and packaging</t>
  </si>
  <si>
    <t>Production approval</t>
  </si>
  <si>
    <t>QUESTION</t>
  </si>
  <si>
    <t>RANKING</t>
  </si>
  <si>
    <t>OBSERVATION</t>
  </si>
  <si>
    <t>CORRECTIVE ACTION</t>
  </si>
  <si>
    <t>RESPONSIBLE</t>
  </si>
  <si>
    <t>DATE</t>
  </si>
  <si>
    <t>AUDITOR REMARKS (SQE)</t>
  </si>
  <si>
    <t>Contacts</t>
  </si>
  <si>
    <t>Presents 
to Audit</t>
  </si>
  <si>
    <t>Part Description</t>
  </si>
  <si>
    <t>Part Number</t>
  </si>
  <si>
    <t>Family:</t>
  </si>
  <si>
    <t>Date:</t>
  </si>
  <si>
    <t xml:space="preserve">Part Number: </t>
  </si>
  <si>
    <t>Supplier:</t>
  </si>
  <si>
    <t>Manufact. Site</t>
  </si>
  <si>
    <t xml:space="preserve">Subject: </t>
  </si>
  <si>
    <t>Problem / Root Cause:</t>
  </si>
  <si>
    <t>Containment / Definitive Action: (Insert Responsible and Date)</t>
  </si>
  <si>
    <t>Timing:</t>
  </si>
  <si>
    <r>
      <t>S</t>
    </r>
    <r>
      <rPr>
        <sz val="10"/>
        <rFont val="Arial"/>
      </rPr>
      <t>ampling for Benestare:</t>
    </r>
  </si>
  <si>
    <t>RELEASE TO PROD. (D.a.P.)</t>
  </si>
  <si>
    <t>Distribution:</t>
  </si>
  <si>
    <t>Development</t>
  </si>
  <si>
    <t>Product Line</t>
  </si>
  <si>
    <t>Supplier</t>
  </si>
  <si>
    <t>Project</t>
  </si>
  <si>
    <t>1 – DOCUMENTATION</t>
  </si>
  <si>
    <t>1A – Drawings</t>
  </si>
  <si>
    <t>4 – HUMAN RESOURCES &amp; ORGANIZATION</t>
  </si>
  <si>
    <t>4A – Have operators been properly trained?</t>
  </si>
  <si>
    <t>4B – Management involvement</t>
  </si>
  <si>
    <t>1B – Flow Chart</t>
  </si>
  <si>
    <t>ODM:</t>
  </si>
  <si>
    <t>1° Try out</t>
  </si>
  <si>
    <t>SQM</t>
  </si>
  <si>
    <t>SQD</t>
  </si>
  <si>
    <t>Buyer</t>
  </si>
  <si>
    <t>QPL</t>
  </si>
  <si>
    <t>E&amp;D</t>
  </si>
  <si>
    <t>2E – Is the Special Maintenance effective?</t>
  </si>
  <si>
    <t>6 - IMPLEMENTATION OF QUALITY</t>
  </si>
  <si>
    <t>4C – Are the Resources dedicated to controls sufficient?</t>
  </si>
  <si>
    <t>4E – Cleanness / Environment</t>
  </si>
  <si>
    <t>5 – PRODUCT QUALIFICATION / ONE DAY PRODUCTION</t>
  </si>
  <si>
    <t>5 - PRODUCT QUALIFICATION / ONE DAY PRODUCTION</t>
  </si>
  <si>
    <t>RESULT:</t>
  </si>
  <si>
    <t>Project:</t>
  </si>
  <si>
    <t>Supplier Name:</t>
  </si>
  <si>
    <t>Supplier Code:</t>
  </si>
  <si>
    <t>Supplier Plant:</t>
  </si>
  <si>
    <t>Part Description:</t>
  </si>
  <si>
    <t xml:space="preserve">Date: </t>
  </si>
  <si>
    <t>PROCESS VERIFICATION (VP)</t>
  </si>
  <si>
    <t>PRE-SERIES (PS)</t>
  </si>
  <si>
    <t>RELEASE TO PROD. (DaP)</t>
  </si>
  <si>
    <t>CURRENT PRODUCTION</t>
  </si>
  <si>
    <t>Mat'l Request:</t>
  </si>
  <si>
    <t>Availability:</t>
  </si>
  <si>
    <t xml:space="preserve">  NA - Not Applicable
  NV - Not Evaluated</t>
  </si>
  <si>
    <t>2 - JOB STOPPER RISK</t>
  </si>
  <si>
    <t>3 - 2nd Level Issue</t>
  </si>
  <si>
    <t>4 - Planned Activity according to Project</t>
  </si>
  <si>
    <t>5 - Implemented Activity</t>
  </si>
  <si>
    <t>Sign.</t>
  </si>
  <si>
    <t>Name</t>
  </si>
  <si>
    <t>Supplier Resp.:</t>
  </si>
  <si>
    <t>1 - DOCUMENTATION</t>
  </si>
  <si>
    <t>2 - TOOLING / EQUIPMENT</t>
  </si>
  <si>
    <t>3 - PROCESS</t>
  </si>
  <si>
    <t>4 - HUMAN RESOURCES &amp; ORGANIZATION</t>
  </si>
  <si>
    <t>7 - IMPLEMENTATION OF QUALITY</t>
  </si>
  <si>
    <t>8 - LOGISTIC</t>
  </si>
  <si>
    <t>9 - CONTINUOUS IMPROVEMENT</t>
  </si>
  <si>
    <t>Drawings</t>
  </si>
  <si>
    <t>Flow Chart</t>
  </si>
  <si>
    <t>Process Control Plan</t>
  </si>
  <si>
    <t>Equipment status (quality, capacity and timing)</t>
  </si>
  <si>
    <t>Die status (quality, capacity and timing)</t>
  </si>
  <si>
    <t>Management involvement</t>
  </si>
  <si>
    <r>
      <t>Process Capability
(P</t>
    </r>
    <r>
      <rPr>
        <vertAlign val="subscript"/>
        <sz val="10"/>
        <rFont val="Arial"/>
        <family val="2"/>
      </rPr>
      <t>pk</t>
    </r>
    <r>
      <rPr>
        <sz val="10"/>
        <rFont val="Arial"/>
        <family val="2"/>
      </rPr>
      <t>, C</t>
    </r>
    <r>
      <rPr>
        <vertAlign val="subscript"/>
        <sz val="10"/>
        <rFont val="Arial"/>
        <family val="2"/>
      </rPr>
      <t>pk</t>
    </r>
    <r>
      <rPr>
        <sz val="10"/>
        <rFont val="Arial"/>
        <family val="2"/>
      </rPr>
      <t xml:space="preserve"> &amp; C</t>
    </r>
    <r>
      <rPr>
        <vertAlign val="subscript"/>
        <sz val="10"/>
        <rFont val="Arial"/>
        <family val="2"/>
      </rPr>
      <t>mk</t>
    </r>
    <r>
      <rPr>
        <sz val="10"/>
        <rFont val="Arial"/>
        <family val="2"/>
      </rPr>
      <t>)</t>
    </r>
  </si>
  <si>
    <t>Traceability</t>
  </si>
  <si>
    <t>Identification</t>
  </si>
  <si>
    <t>Warranty</t>
  </si>
  <si>
    <t>Re-works</t>
  </si>
  <si>
    <t>SQE Audit</t>
  </si>
  <si>
    <t>3 – PROCESS</t>
  </si>
  <si>
    <t>7B – Control instruments management</t>
  </si>
  <si>
    <t>9B – Warranty</t>
  </si>
  <si>
    <t>Cleanness / Environment</t>
  </si>
  <si>
    <t>NAME</t>
  </si>
  <si>
    <t>COMPANY</t>
  </si>
  <si>
    <t>DEPARTMENT</t>
  </si>
  <si>
    <t>PHONE NUMBER</t>
  </si>
  <si>
    <t>FAX NUMBER</t>
  </si>
  <si>
    <t>6D – Outgoing Quality</t>
  </si>
  <si>
    <t>Outgoing Quality</t>
  </si>
  <si>
    <t>6E – SQE Audit</t>
  </si>
  <si>
    <t>8A – Traceability</t>
  </si>
  <si>
    <t>8 – LOGISTIC</t>
  </si>
  <si>
    <t>8B – Identification</t>
  </si>
  <si>
    <t>8D – Appropriate handling and packaging</t>
  </si>
  <si>
    <t>na</t>
  </si>
  <si>
    <t>nv</t>
  </si>
  <si>
    <t>8E – Appropriate process flow</t>
  </si>
  <si>
    <t>9 – CONTINUOUS IMPROVEMENT</t>
  </si>
  <si>
    <t>Controls recording</t>
  </si>
  <si>
    <t>Conditions and responsibilities shall be defined for the recording and filing of inspection and test results.</t>
  </si>
  <si>
    <t>Procedures for storing the documents in suitable places shall be defined and applied.</t>
  </si>
  <si>
    <t>Progr. Mgr.</t>
  </si>
  <si>
    <t>8C – FIFO</t>
  </si>
  <si>
    <t>F-C</t>
  </si>
  <si>
    <t>1 - JOB STOPPER</t>
  </si>
  <si>
    <t>STATUS</t>
  </si>
  <si>
    <t>E-MAIL</t>
  </si>
  <si>
    <t>A</t>
  </si>
  <si>
    <t>B</t>
  </si>
  <si>
    <t>C</t>
  </si>
  <si>
    <t>D</t>
  </si>
  <si>
    <t>E</t>
  </si>
  <si>
    <t>Nome</t>
  </si>
  <si>
    <t>FIFO</t>
  </si>
  <si>
    <t>SQE:</t>
  </si>
  <si>
    <t>JOB 1</t>
  </si>
  <si>
    <t xml:space="preserve">Odm: </t>
  </si>
  <si>
    <r>
      <t>S</t>
    </r>
    <r>
      <rPr>
        <sz val="10"/>
        <rFont val="Arial"/>
      </rPr>
      <t xml:space="preserve">upplier </t>
    </r>
    <r>
      <rPr>
        <b/>
        <sz val="10"/>
        <rFont val="Arial"/>
        <family val="2"/>
      </rPr>
      <t>Q</t>
    </r>
    <r>
      <rPr>
        <sz val="10"/>
        <rFont val="Arial"/>
      </rPr>
      <t>uality</t>
    </r>
  </si>
  <si>
    <t>1D – Process Control Plan</t>
  </si>
  <si>
    <t>Process FMEA or equivalent tool</t>
  </si>
  <si>
    <t>1C – Process FMEA or equivalent tool</t>
  </si>
  <si>
    <t>HS conformity
(Mgt,. of use limitation for dangerous or forbidden substances)</t>
  </si>
  <si>
    <t>1E – HS conformity (Management of use limitation for dangerous or forbidden substances)</t>
  </si>
  <si>
    <t>Productive capacity and flexability</t>
  </si>
  <si>
    <t>Integrative test, matchability and benestare status</t>
  </si>
  <si>
    <t>9A – Lessons Learned</t>
  </si>
  <si>
    <t>ONE PAGE REPORT N° 01-001</t>
  </si>
  <si>
    <t xml:space="preserve"> Sub-supplier approval</t>
  </si>
  <si>
    <t>Sub-supplier components approval</t>
  </si>
  <si>
    <t>3B – Sub-supplier components approval</t>
  </si>
  <si>
    <t>PCPA (Process Control Plan Audit)</t>
  </si>
  <si>
    <r>
      <t xml:space="preserve">APPROVAZIONE PROCESSO PRODUTTIVO FORNITORI </t>
    </r>
    <r>
      <rPr>
        <b/>
        <sz val="16"/>
        <color indexed="12"/>
        <rFont val="Arial"/>
        <family val="2"/>
      </rPr>
      <t>SUPPLIERS PRODUCTIVE PROCESS APPROVAL</t>
    </r>
  </si>
  <si>
    <r>
      <t xml:space="preserve"> CAPACITA' PRODUTTIVA - </t>
    </r>
    <r>
      <rPr>
        <b/>
        <sz val="13"/>
        <color indexed="48"/>
        <rFont val="Arial"/>
        <family val="2"/>
      </rPr>
      <t xml:space="preserve">LINE SPEED </t>
    </r>
  </si>
  <si>
    <r>
      <t xml:space="preserve">INFORMAZIONI PRELIMINARI - </t>
    </r>
    <r>
      <rPr>
        <b/>
        <sz val="14"/>
        <color indexed="48"/>
        <rFont val="Arial"/>
        <family val="2"/>
      </rPr>
      <t>PRELIMINARY INFORMATIONS</t>
    </r>
  </si>
  <si>
    <t>Q.TA' ANNUA RICHIESTA DA BERCO                           BERCO YEARLY REQUIREMENTS:</t>
  </si>
  <si>
    <r>
      <t xml:space="preserve">Q.TA' GIORNO: </t>
    </r>
    <r>
      <rPr>
        <b/>
        <sz val="10"/>
        <color indexed="48"/>
        <rFont val="Arial"/>
        <family val="2"/>
      </rPr>
      <t>DAILY Q.TY :</t>
    </r>
  </si>
  <si>
    <r>
      <t xml:space="preserve">NUMERO ORE GIORNO:    </t>
    </r>
    <r>
      <rPr>
        <b/>
        <sz val="10"/>
        <color indexed="48"/>
        <rFont val="Arial"/>
        <family val="2"/>
      </rPr>
      <t>DAILY HOURS:</t>
    </r>
  </si>
  <si>
    <r>
      <t xml:space="preserve">LINE SPEED RICHIESTA:                                                                      </t>
    </r>
    <r>
      <rPr>
        <b/>
        <sz val="10"/>
        <color indexed="48"/>
        <rFont val="Arial"/>
        <family val="2"/>
      </rPr>
      <t>LINE SPEED REQUIRED:</t>
    </r>
  </si>
  <si>
    <t>PZ/ORA.</t>
  </si>
  <si>
    <t>PCS/HOURS</t>
  </si>
  <si>
    <r>
      <t xml:space="preserve">CALCOLO LINE SPEED - </t>
    </r>
    <r>
      <rPr>
        <b/>
        <sz val="14"/>
        <color indexed="48"/>
        <rFont val="Arial"/>
        <family val="2"/>
      </rPr>
      <t>LINE SPEED CALCULATION</t>
    </r>
  </si>
  <si>
    <t>FASE / PROCESSO:</t>
  </si>
  <si>
    <r>
      <t xml:space="preserve">Denominazione della fase / processo                                                                                                                                              </t>
    </r>
    <r>
      <rPr>
        <sz val="8"/>
        <color indexed="12"/>
        <rFont val="Arial"/>
        <family val="2"/>
      </rPr>
      <t>Phase / process denomination</t>
    </r>
  </si>
  <si>
    <t>N°. ATTREZZATURE</t>
  </si>
  <si>
    <r>
      <t xml:space="preserve">Numero delle attrezzature che effettuano la stessa operazione per fase                                                            </t>
    </r>
    <r>
      <rPr>
        <sz val="8"/>
        <color indexed="12"/>
        <rFont val="Arial"/>
        <family val="2"/>
      </rPr>
      <t>Number of equipments doing the same operation per phase</t>
    </r>
  </si>
  <si>
    <t>TEMPO PEZZO (sec):</t>
  </si>
  <si>
    <r>
      <t xml:space="preserve">Calcolare in secondi il tempo utilizzato per eseguire un componente                                                        </t>
    </r>
    <r>
      <rPr>
        <sz val="8"/>
        <color indexed="12"/>
        <rFont val="Arial"/>
        <family val="2"/>
      </rPr>
      <t>Calculate (in seconds) the time utilized to make a component</t>
    </r>
  </si>
  <si>
    <t>ORE GIORNO:</t>
  </si>
  <si>
    <r>
      <t xml:space="preserve">Numero delle ore utilizzate per fase / processo                                                                                                                     </t>
    </r>
    <r>
      <rPr>
        <sz val="8"/>
        <color indexed="12"/>
        <rFont val="Arial"/>
        <family val="2"/>
      </rPr>
      <t>Number of hours utilized per phase / process</t>
    </r>
  </si>
  <si>
    <t xml:space="preserve"> </t>
  </si>
  <si>
    <t>% SCARTO TOTALE:</t>
  </si>
  <si>
    <r>
      <t xml:space="preserve">Verificare la percentuale di scarto finale                                                                                                                               </t>
    </r>
    <r>
      <rPr>
        <sz val="8"/>
        <color indexed="12"/>
        <rFont val="Arial"/>
        <family val="2"/>
      </rPr>
      <t xml:space="preserve">Verify the percentage of final scrap </t>
    </r>
  </si>
  <si>
    <t>EFFICIENZA MACCHINE:</t>
  </si>
  <si>
    <r>
      <t xml:space="preserve">Definire con il fornitore l’efficienza in base alle perdite di tempo dovute a manutenzioni, cambi attrezzature, ecc.                                                                                                                                                                    </t>
    </r>
    <r>
      <rPr>
        <sz val="8"/>
        <color indexed="12"/>
        <rFont val="Arial"/>
        <family val="2"/>
      </rPr>
      <t>To define with the supplier the efficiency based on the loss of time due to maintenance, change over.</t>
    </r>
  </si>
  <si>
    <r>
      <t xml:space="preserve">NOTA: Nel caso fossero  coinvolti  più processi  occorre  verificare  quello  avente  tempo  ciclo  maggiore,  verificando comunque che le variabili ore giorno utilizzate, numero giorni settimanali, saturazione macchina, siano uguali; se così non fosse occorre verificare le fasi di processo aventi variabili differenti - </t>
    </r>
    <r>
      <rPr>
        <b/>
        <sz val="8"/>
        <color indexed="12"/>
        <rFont val="Arial"/>
        <family val="2"/>
      </rPr>
      <t>In case of different processes involved, it is necessary to verify the one with greater cycle. Verifying in any case that different variables as available daily hours, number of weekly days, machines saturation, are equal; if not possible it is necessary to verify the process phases having different variables.</t>
    </r>
  </si>
  <si>
    <r>
      <t xml:space="preserve">FASE          </t>
    </r>
    <r>
      <rPr>
        <b/>
        <sz val="8"/>
        <color indexed="48"/>
        <rFont val="Arial"/>
        <family val="2"/>
      </rPr>
      <t>PHASE</t>
    </r>
  </si>
  <si>
    <r>
      <t xml:space="preserve">N° ATTREZZATURE </t>
    </r>
    <r>
      <rPr>
        <b/>
        <sz val="8"/>
        <color indexed="48"/>
        <rFont val="Arial"/>
        <family val="2"/>
      </rPr>
      <t>N° EQUIPMENTS</t>
    </r>
  </si>
  <si>
    <r>
      <t xml:space="preserve">TEMPO PEZZO </t>
    </r>
    <r>
      <rPr>
        <b/>
        <sz val="8"/>
        <color indexed="48"/>
        <rFont val="Arial"/>
        <family val="2"/>
      </rPr>
      <t>TIME PIECE</t>
    </r>
  </si>
  <si>
    <r>
      <t xml:space="preserve">ORE GIORNO </t>
    </r>
    <r>
      <rPr>
        <b/>
        <sz val="8"/>
        <color indexed="48"/>
        <rFont val="Arial"/>
        <family val="2"/>
      </rPr>
      <t>DAILY HOUR</t>
    </r>
  </si>
  <si>
    <r>
      <t xml:space="preserve">%SCARTO </t>
    </r>
    <r>
      <rPr>
        <b/>
        <sz val="8"/>
        <color indexed="48"/>
        <rFont val="Arial"/>
        <family val="2"/>
      </rPr>
      <t xml:space="preserve">%SCRAP </t>
    </r>
  </si>
  <si>
    <r>
      <t xml:space="preserve">EFFICIENZA </t>
    </r>
    <r>
      <rPr>
        <b/>
        <sz val="8"/>
        <color indexed="48"/>
        <rFont val="Arial"/>
        <family val="2"/>
      </rPr>
      <t>EFFICIENCY</t>
    </r>
  </si>
  <si>
    <r>
      <t xml:space="preserve">N°PZ/ORA </t>
    </r>
    <r>
      <rPr>
        <b/>
        <sz val="8"/>
        <color indexed="48"/>
        <rFont val="Arial"/>
        <family val="2"/>
      </rPr>
      <t>N°PCS/HOURS</t>
    </r>
  </si>
  <si>
    <r>
      <t xml:space="preserve">GIORNI LAVORO </t>
    </r>
    <r>
      <rPr>
        <b/>
        <sz val="8"/>
        <color indexed="48"/>
        <rFont val="Arial"/>
        <family val="2"/>
      </rPr>
      <t>WORKING DAYS</t>
    </r>
  </si>
  <si>
    <t>Seconda rettifica stelo</t>
  </si>
  <si>
    <r>
      <t xml:space="preserve">SATURAZIONE MACCHINE: </t>
    </r>
    <r>
      <rPr>
        <b/>
        <sz val="10"/>
        <color indexed="48"/>
        <rFont val="Arial"/>
        <family val="2"/>
      </rPr>
      <t>SATURATION MACHINES:</t>
    </r>
  </si>
  <si>
    <t>%.</t>
  </si>
  <si>
    <r>
      <t xml:space="preserve">GIORNI LAVORO MACCHINE DISPONIBILI:                                                </t>
    </r>
    <r>
      <rPr>
        <b/>
        <sz val="10"/>
        <color indexed="48"/>
        <rFont val="Arial"/>
        <family val="2"/>
      </rPr>
      <t>AVAILABLE MACHINE WORKING DAYS:</t>
    </r>
  </si>
  <si>
    <r>
      <t xml:space="preserve">RISULTATO LINE SPEED:             </t>
    </r>
    <r>
      <rPr>
        <b/>
        <sz val="12"/>
        <color indexed="48"/>
        <rFont val="Arial"/>
        <family val="2"/>
      </rPr>
      <t>LINE SPEED RESULT:</t>
    </r>
  </si>
  <si>
    <r>
      <t xml:space="preserve">RACCOMANDAZIONI - </t>
    </r>
    <r>
      <rPr>
        <b/>
        <sz val="12"/>
        <color indexed="48"/>
        <rFont val="Arial"/>
        <family val="2"/>
      </rPr>
      <t>ADVICES</t>
    </r>
    <r>
      <rPr>
        <b/>
        <sz val="12"/>
        <rFont val="Arial"/>
        <family val="2"/>
      </rPr>
      <t>:</t>
    </r>
  </si>
  <si>
    <t>RISULTATO ELEMENTO 19</t>
  </si>
  <si>
    <t>MOD_009_ENG_QAM  rev. 00 del 28062023</t>
  </si>
  <si>
    <t>The supplier must possess drawings that indicate the modification level of the parts in production. The drawings must show evidence of customer approval, such as a manager's signature, approval indication from an MoD, etc. The supplier must be able to demonstrate that the customer-approved drawing matches the parts being shipped.
The technical documentation (Drawings, Technical Specifications, Standards, and Requirements) for the part, product, or component under verification must be up-to-date and available, whether the part is produced internally or purchased externally. Proper documentation management must be demonstrated. The SQE must verify the existence of a list of all drawings used to ensure they are current and to avoid retaining and using outdated documentation.
Tolerances must be indicated on the drawing. The connection between the customer's procedures/standards must be highlighted, for example, through a tree diagram. Key Product Characteristics (KPC) must be identified as those properties or parameters whose variability can affect the assembly, shape, or functionality once the component is installed on a Berco Spa product (Note: not all components need to have KPCs; the supplier's technical department is responsible for the identification and approval of the KPCs).
If the documentation provided by the customer does not clearly indicate the existence of critical characteristics (safety, approval, key, etc.), the supplier must be able to identify at least the characteristics related to tight tolerances, assemblability, functionality, aesthetics, reliability, and/or characteristics influenced by process parameters and/or that influence the subsequent/final process.</t>
  </si>
  <si>
    <t>The Process Flow Diagram must be available at the supplier's production site. The Process Flow Diagram should start from the material receiving area and continue through the entire process up to the shipping area, identifying the labeling and storage warehouse areas. Any areas for rework or repair operations must be shown on the Diagram, and the flow of material back into the normal production flow must be indicated. A critical point concerns the flow of repaired or reworked material re-entering the normal production flow, where the production measuring equipment must recheck and approve such material.
The inspection/control areas must be indicated in the process, whether they are inline or offline. If these control operations generate scrap, this must be indicated on the Diagram.</t>
  </si>
  <si>
    <t>Is a Process FMEA available? Is the RPN acceptable? Does it incorporate the Design FMEA; is its numbering consistent with that of the Process Flow Diagram and does it highlight the key product and process characteristics? Is there evidence that it is a constantly updated document?
Nonconformities that have arisen in the product/process must be used to update predictive analyses such as FMEAs and Control Plans. Since many product problems can result from issues in the processing steps, the supplier must use the Design FMEA as a reference document during the development of the Process FMEA (e.g., correlating the indices of the former with those of the latter).
The supplier must be able to describe how critical design characteristics impacting product functionality have been considered in the development of the Process FMEA. Both Process and Design FMEAs must be available for customer review.
Verify that the Process FMEA has been generated by a cross-functional team and is consistent with the elements of the Process Flow Diagram, with the classification of severity, occurrence, and detection indices aligned with the available qualitative data. The activity of reducing the RPN (Risk Priority Number) must be evident and follow an evolutionary process.
A preliminary analysis of processing and control means must be conducted. At a minimum, the supplier must analyze characteristics concerning tight tolerances, fit, functionality, aesthetics, reliability, and/or characteristics influenced by process parameters and/or affecting the subsequent/final process.
All activities (scraps, rework, additional controls, etc.) that lead to increased costs due to non-quality must be monitored/managed. Actions aimed at restoring initial/optimal conditions must be planned and implemented, and the effectiveness of these actions must be evident.</t>
  </si>
  <si>
    <t>Is a Process Control Plan (PCP) available? Is it acceptable (are the controls and numbering consistent with the results of the Process FMEA and the Flow Diagram, does it include checks on key product and process characteristics, specify appropriate sampling frequencies and sizes, incorporate the latest changes, etc.)?
The PCP must cover the entire production flow, from material receipt to shipment. During the production period before the start of mass production, a dedicated PCP for initial production (reinforced plan) must be in place. There must be an organized structure to ensure the updating of control methods/conditions with the evolution of reference documents.
All significant characteristics must be indicated with appropriate symbols throughout the documentation. The classification of product characteristics must be indicated on each Control Plan or Operating Instruction. Control Plans and/or Operating Instructions, consistent with updated drawings, safety, and classification of characteristics, must be available for all sub-supplier parts. The documentation used to conduct inspections (cycles, drawings, instructions, etc.) must be available at each workstation as required.
Verify the content of the PCP. Ensure the adequacy of the contents of the PCP or written instructions (regarding characteristics, control frequencies, sampling sizes, measurements, recording equipment, reaction rules, etc.). Ensure that the Process FMEA has been used to compile the PCP with particular attention to key product and process characteristics. Obtain objective evidence that the PCP is a “living” document subject to regular revisions.
Process/machine parameters subject to significant variations over time (e.g., temperatures, times, speeds, pressures, etc.) must be systematically monitored, either automatically or manually, to verify their compliance with respective tolerances. Check for controls related to process stages that have generated the highest RPN indices.
Control frequencies, sampling sizes, and methodological criteria must be defined. It is necessary to consider the effect of the controlled characteristic on product functionality as defined by preliminary analyses (e.g., FMEA) and the stability of the process that generates the characteristic.</t>
  </si>
  <si>
    <t>The supplier must possess the reference regulations that detail usage limitations as well as the regulations referenced by these specifications in their updated versions. The supplier must have communicated the constraints to their sub-suppliers.
The supplier must have surveyed their sub-suppliers for the applications involved and must keep copies of the documentation received. The supplier must have copies of the documentation requested by Berco Spa. The supplier must have responded to Berco Spa's requests within the specified time frames and must keep copies of the documentation sent.
If certain materials/components require adjustment to eliminate a substance, the supplier must have taken all measures to ensure compliance with the constraints and must manage the traceability of components before and after modification. The supplier must promptly inform Berco Spa of the ongoing adjustment by sending the updated Material Data Sheet for the involved drawing numbers.
The supplier must possess the specific reference regulations. The supplier must update the Material Data Sheet sent whenever there is a significant change in the product composition (including surface treatments), resulting in an automatic change in the modification exponent.
The supplier is responsible for all composition data entered in their Material Data Sheet, including those related to components/materials sourced from sub-suppliers.</t>
  </si>
  <si>
    <t xml:space="preserve">Verify the mold status in relation to both production timelines and functionality. Verify the number of cavities and the consistency of the mold's lifespan with the estimated requirements. Verify the implementation of all the requirements signed off in the tooling sign-off.
</t>
  </si>
  <si>
    <t>2A – Mold status (quality, capacity and timing)</t>
  </si>
  <si>
    <t>Verify the equipment status in relation to both production timelines and functionality. Verify the existence of all the necessary equipment to finalize the process.</t>
  </si>
  <si>
    <t>2C – Storage condition of molds, equipment, and tooling</t>
  </si>
  <si>
    <t>Verify the environment where the molds are stored, paying particular attention to humidity conditions, protection, lubrication, and identification. Do these conditions ensure their functionality over time?</t>
  </si>
  <si>
    <t>2D – Preventive and Routine Maintenance (machines / molds / equipment)</t>
  </si>
  <si>
    <t>There must be a preventive maintenance plan for all production equipment used in the manufacturing process of the product under review (including processing equipment). This plan must be consistent with a "logbook" in which all interventions (including routine and extraordinary maintenance) must be recorded.
The records must be analyzed to identify any critical issues with the equipment and/or the maintenance plan. Spare parts must be available for machines/equipment that could cause production stoppages. Equipment, gauges, machines, etc., owned by the customer must be permanently identified and included in the maintenance plan.</t>
  </si>
  <si>
    <t>There must be a trained internal or external maintenance team available to intervene even in emergencies during all working hours. Extraordinary maintenance interventions must be recorded.</t>
  </si>
  <si>
    <t>3A – Sub-suppliers approval</t>
  </si>
  <si>
    <t>Is there a list of approved suppliers for all components necessary for the production of the product?
Is there a list of qualified suppliers for each technology or product line?
Have there been any changes to the agreed supplier list during component qualification?
There must be a systematically updated list indicating one or more qualified suppliers for each specific drawing, technology, or catalog parts.
Methods must exist for evaluating the adequacy of supplier performance.
For critical suppliers, there must be the possibility to switch to other suppliers who provide well-qualified parts.</t>
  </si>
  <si>
    <t>Have the supplied materials/components been previously assessed as suitable for use in the product under review? (Documentation existence, completeness, and validity of performed checks or certificates; if obtained from multiple molds/tools, approval must be provided for each mold/tool).
Is the management of modified materials/components guaranteed?
The subcontractor must not send quantities of their production without first receiving approval/authorization from the supplier on the sampling, conducted using equipment representative of serial production, at least through conformity checks to specifications, compatibility with the manufacturing/transformation process, and with the finished product for the application. When a part is obtained from molds/tools with multiple cavities, these must be permanently identifiable on the product, and separate sampling must be provided for each of them for dimensional checks.
Separate sampling must also be required for parts of the same size but with different characteristics (color, hardness, embossing, etc.).
In cases where approval is granted under derogation, this must be temporary and specify the quantity and/or validity period.
Derogations for characteristics affecting the assembly/functionality of the component must be pre-approved by the responsible function of the supplier.
Where possible, verify the existence of any deposited samples.
Verify the material's compliance with technical specifications.</t>
  </si>
  <si>
    <t>3C – Are clear and updated work instructions available for each operation?</t>
  </si>
  <si>
    <t>Workstations must be equipped with clear operator instructions and setup parameter instructions according to production needs and methods. During the planning and development of these instructions, particular attention must be given to operations involving inspection. These documents must be easily identifiable for various steps related to their use (e.g., classification, colors, photographs/diagrams/drawings, etc.) to prevent any possible errors.
The auditor should verify the operators' knowledge and application of procedures and work instructions. The auditor should walk through the line with the Control Plan and verify its consistency with the Control Instructions.
Verify the adequacy of visual inspections.</t>
  </si>
  <si>
    <t>3D – Process / Machine Capability (Ppk, Cpk e Cmk)</t>
  </si>
  <si>
    <t xml:space="preserve">
Process capability indices must be calculated for all significant measurable characteristics. Cm and Cmk for machine capability studies, and Cp and Cpk for process capability studies in stable conditions. Specific process characteristics (e.g., presence of multiple cavities/tools) and characteristics under examination (e.g., unilateral or bilateral limits) must be considered for defining the statistical model to use.
Values must align with customer requirements for Cm, Cmk, Cp, and Cpk in both short-term and long-term perspectives. If the process proves incapable, 100% inspection controls must be implemented. Additionally, the process should be improved to achieve the goal or a more capable process should be developed.
Process capability should be determined under normal production conditions (e.g., machines or equipment installed in their final environment). Process capability must be monitored over time to ensure process stability. This should be done using suitable SPC techniques and/or recalculating at periodic intervals using the same initial method.
Machine capability should be recalculated when product or process changes occur, significant machine maintenance is performed, or when the machine is relocated.
All aforementioned data, along with implemented corrective actions resulting in the elimination of special causes of variation, must be recorded in appropriate forms.
If process capability falls below the target, actions should be taken to:
Review periodic data processing and recalculate control limits.
Review sampling frequencies.
Increase controls accordingly.
Ensure availability and traceability of recorded actions in a "logbook".
Determine the effectiveness of actions.
When the type of process used does not allow operation at the required capability, maintaining such control on the Plan is futile. It should be replaced with a more robust 100% inspection control. The reference documentation must be updated accordingly.
The auditor should request all Ppk, Cpk, and Cmk values and verify if they are on target. If necessary, verification should be conducted using data directly from the process.</t>
  </si>
  <si>
    <t>3E – Restart production</t>
  </si>
  <si>
    <t>There must be, according to requirements, instructions regarding the management of equipment during changes and production restarts (set-ups).
When necessary, machine/process parameter values must be recorded at the beginning of production. These must be analyzed to prevent drifts.</t>
  </si>
  <si>
    <t>Personnel must be qualified to carry out assigned tasks (equipment use, adherence to work instructions, accident prevention, product handling and identification, consequences of non-compliance on the product and the company caused by improperly performed activities, response to machine and/or product malfunctions) and to manage/adjust new machines/equipment. Additional qualifications must take place after appropriate training. Training plans must be commensurate with the importance of the characteristics to be checked.
Personnel must be trained on the product, on critical points in general, and specifically on difficulties that may arise in specific workstations (particular attention must be paid to Safety/Reporting characteristics). A record of the courses provided must be available, as well as a skills matrix indicating the versatility of the operators. This matrix must be consistent with the workdays and the number of shifts per day per week. A periodic training update plan must be defined. The responsibility for managing/updating the versatility matrix must be defined. The auditor must verify the actual delivery of courses to the operators.</t>
  </si>
  <si>
    <t>Is the management involved in quality issues?
Are action plans implemented within the timeframes agreed upon with the customer?
Are responsibilities assigned for implementation and are people aware of their responsibilities?</t>
  </si>
  <si>
    <t>Is the number of resources involved in the production process control adequate?
Is coverage for all work shifts ensured?</t>
  </si>
  <si>
    <t>4D – Information transfer between shifts</t>
  </si>
  <si>
    <t>Seek evidence of the establishment of effective and well-defined communication lines, especially across shifts, departments, etc., to ensure that information about issues reaches the correct people.</t>
  </si>
  <si>
    <t>A cleaning plan for the workplaces must be in place to maintain a level appropriate to the product's criticality. Time for cleaning one's station must be included in the cycles.
Is the supplier certified or does the supplier have a plan for ISO 14001 certification?</t>
  </si>
  <si>
    <t>5A – Assembly Status and Approval</t>
  </si>
  <si>
    <t>Have the samples been delivered for Integrative Assembly and Approval testing?
Are the test results positive?
If not, are the corrective actions related to the reported anomaly clear?</t>
  </si>
  <si>
    <t>5B – Production Flexibility and Capacity Utilization</t>
  </si>
  <si>
    <t>Has the production capacity of the process been verified?
Is the production capacity sufficient to meet customer demands?
Does the verified production capacity include the provision for spare parts and any additional production surplus required by the customer for a limited period of time?</t>
  </si>
  <si>
    <t>Verify the existence of the Enhanced Pre-Launch Control Plan, characterized by the presence of "in-line" checks with increased sampling frequencies and/or sample sizes, and the presence of an offline final inspection station for certifying shipped materials. This station must be in suitable conditions for proper operation (well-lit environment, necessary instrumentation available, etc.).
Ensure the adequacy of the Enhanced Pre-Launch Control Plan, for example by confirming that higher Process Failure Mode and Effects Analysis (FMEA) severity rankings correspond to stricter controls, or that all critical and functional characteristics of the part have been considered.
Verify that the person responsible for executing the Plan has been identified and that they properly certify all shipped batches.</t>
  </si>
  <si>
    <t>5C – Enhanced Pre-Launch Control Plan</t>
  </si>
  <si>
    <t>6 – QUALITY IMPLEMENTATION</t>
  </si>
  <si>
    <t>6A – Incoming inspections</t>
  </si>
  <si>
    <t>For purchased parts/raw materials with assigned significant characteristics, what is the supplier's procedure for proper process management (i.e., Control Plan), which includes recording and archiving control results? When purchasing from non-qualified suppliers is necessary, the supplier must have effective controls, using an appropriate sampling plan, exercised both in the material receiving area and during the manufacturing process, to prevent/block the use of non-conforming parts or raw materials.
The Control Plan used must be available, and the related control and test results must be accessible upon request. Methodologies must be defined for the preservation of certifications/quality control records. All components must be approved according to customer requirements. Where applicable, the existence of deposited reference masters must be verified.
If a computerized system is used for managing incoming products, sampling plans, and acceptance/rejection criteria, an alternative management method must be available in case the system fails. Control Plans (characteristics, frequencies, sample sizes) must be developed and used, ensuring the adequacy of their contents with respect to critical characteristics, allowing for periodic review and evolution of data processing and acceptability criteria.
Sub-suppliers may operate under self-certification if they meet at least system certification requirements, positive process qualification, and qualitative performance appropriate to the product's quality importance/objectives. Rules allowing suspension/restoration of self-certification status in the event of non-conformities must be provided. Supplier inspection results must always be available and immediately sent to the customer upon request.
Materials accompanying documents and Product Identification Cards on packaging must bear a symbol attesting to self-certification supply status. Random audits on incoming lots must be managed with statistical analysis of results for comparison with supplier indicators.
A structure capable of intervening with self-certification suppliers must be in place for:
Process verification for each new product/process;
Analysis and sharing of control plans/grids in the case of new and/or modified products.
Appropriate procedures must be available for managing product/process changes and any deviations issued. This activity must demonstrate proper management of changes to the product/component. Pre-modification products must be considered scrap parts, unless otherwise specified by the customer.</t>
  </si>
  <si>
    <t>Controls must be defined and implemented for the first significant piece after modifications, resumption of production, or change of process. Compliance must be ensured through:
approval by designated personnel with specific written instructions available, correct, and complete;
production authorization given by an appropriate authority after verifying the conformity of the first pieces produced with the established process;
availability of documentation related to the product in production (tags, cards, cycles, etc.);
availability of production, inspection, and handling tools and equipment;
availability at the workstation, when required, of the approved reference component.</t>
  </si>
  <si>
    <t>6B – Authorization to Produce</t>
  </si>
  <si>
    <t>6C – Process Tests and Inspections</t>
  </si>
  <si>
    <t>The supplier must have procedures for detecting and immediately acting upon process deviations or degradation when they become evident.
Have the process and machine parameters been defined in accordance with the specifications, requirements, and drawings of both the customer and the supplier (temperatures, pressure, voltage, current, load, flow rate, torque, etc.)? Verify that control limits are not confused with tolerances. Control limits should show a process of continuous improvement (narrowing).
The method of data recording must be suitable for the inspections performed, and all control limits used must be reasonable. Out-of-control conditions or special causes of variation must be clearly identified, documented, and linked to a robust corrective action support system that responds to the operator.
The supplier must use a system for easy identification of already produced compliant parts (lot breakers, control charts, etc.). The supplier must have procedures to trace parts back to the last scheduled inspection in the event of a non-conformity detection (process traceability).
Rules must be defined and applied for managing major non-conformities, including:
Identification of the non-conformity;
Root cause analysis;
Temporary and permanent corrective actions;
Verification of the effectiveness of these actions;
Extension of improvements to similar processes.
Corrective actions applied to the process must be used to update the FMEA and Control Plans. The auditor must verify the management of at least one corrective action following a non-conformity.</t>
  </si>
  <si>
    <t>There must be an adequate Product Audit Plan in place and applied:
The results of previous audits must be available.
Reaction plans in case of non-conforming parts must be available.</t>
  </si>
  <si>
    <t>In the Incoming Acceptance Area, select a sample from an already accepted/approved lot and inspect it.
In the Manufacturing Area, the auditor should request parts selected from different machines and operators, observe the inspections, verify the consistency of the results with previous records, and compare them to the specifications. In case of non-conformities, the results must be examined to determine the root cause.
The auditor must verify that the raw material used is the same as that approved by the customer.
During the examination of the complete sequence of operations, inspections must be carried out by the auditor on finished or semi-finished products selected from at least three machines/processes, focusing on their relevant characteristics.
The auditor should, at their discretion, select some pieces from each machine/process to verify process control using the inspection cycle of the relevant operation.
In the Shipping Area, select samples from already accepted/approved lots that are ready for shipment and inspect them with reference to their characteristics.
During the Product Audit, was the inspection personnel adequately trained?
Are the inspection methods implemented appropriately and adequately as required?
Are the audit results compliant?</t>
  </si>
  <si>
    <t>7A – Inspection records</t>
  </si>
  <si>
    <t>7 – QUALITY IMPLEMENTATION</t>
  </si>
  <si>
    <t>There must be a sufficient quantity of inspection and testing equipment available to conduct all necessary checks (including personnel).
Do all measuring instruments have clear and visible operating instructions attached?
Are master samples available to validate error-proof inspection equipment?
Gauges and equipment must have an appropriate measurement class in relation to drawing requirements, standards, and the importance of the characteristics.
The availability, adequacy, identification, efficiency, and proper maintenance of gauges, testing equipment, and reference samples must be ensured.
The supplier must have written procedures, properly applied, to verify the capability of gauges regarding accuracy, repeatability, reproducibility, and stability.
The consistency between the capability of the gauges and the tolerances must be verified.
A calibration system for gauges must exist, including the frequency of calibration and the recording of related results.
Identification of gauges, their calibration status, and the expiration date must be ensured (using stickers, color codes, etc.).
Criteria must be defined to ensure the continuity of inspections and tests during the calibration period of the gauges (especially if the instruments are sent to external laboratories).
Each gauge/measuring instrument must have a record card that reports its history: establishment date, calibration interventions, conditions, maintenance, repairs, etc.
Calibration blocks and/or reference samples for gauge calibration, traceable to national standards, must be present.
The adequacy of the accuracy level of the required blocks and/or reference samples for proper calibration (primary, secondary samples, etc.) must be defined.
Reaction plans must be defined in case a gauge is found out of calibration.
The identification and segregation of any non-conforming or incapable gauge must be ensured.
Traceability, metrological traceability, and expiration date must be shown.
Instructions must be available, according to requirements, for the management of measuring equipment in case of production changes (set-up).
Measuring equipment must be provided with clear instructions for the operator and set-up parameter instructions according to production needs and methods. During the planning and development of these instructions, particular attention must be paid to operations involving inspection. Such documents must be easily identifiable for the various steps related to their use (e.g., classification, colors, photographs/schematics/drawings, etc.) to avoid any possible errors.
The master sample, when applicable, must be present at each inspection station.
The identification and recording of intervention actions must be carried out on specific documentation.
There must be evidence of traceability and tracking of master samples.
Storage, handling, and protection conditions for master samples must be defined.
The auditor must verify the effectiveness of error-proofing systems by simulating one or more non-conformities.
Reference samples must be available to verify the operational conditions of gauges and inspection and measuring equipment.
Reference samples must be used according to the frequencies reported in the Control Plans.
The 100% error-proof inspection requires that the detection and rejection of non-conforming parts be carried out automatically and when the device fails or goes out of calibration, all parts must be deemed non-conforming (positive feedback).</t>
  </si>
  <si>
    <t>7C – Reworks</t>
  </si>
  <si>
    <t>Written instructions must be developed for the reworking, repairing, or reprocessing of non-conforming parts. The instructions must define the repair method, equipment, materials to be used, and methods for identifying and inspecting reworked products.
Repaired/reworked products, when applicable, must be clearly identified and traceable.
Repaired/reworked products must be reinserted into the main flow at the point preceding where the non-conformity occurred or at least re-inspected with the same gauges or testing equipment that detected the non-conformity.</t>
  </si>
  <si>
    <t>7D – Nonconforming products management</t>
  </si>
  <si>
    <t>Non-conforming products must be marked with appropriate signs/documents for identification and properly segregated from conforming products (clearly delineated areas, preferably enclosed, or suitable containers).
Rules for managing non-conforming products and related responsibilities must be defined:
Identification
Segregation
Repairs/rework
Re-inspection
Disposal
Deviations
Upon discovery of non-conforming products, the procedure for their management must be correctly applied (segregation and interventions on the product, root cause analysis, process corrections, verification of corrective actions effectiveness).</t>
  </si>
  <si>
    <t>Traceability must be ensured for safety components and/or those subject to specific regulations. For components classified as "Safety/Report" or subject to approval, it must be possible to trace the results of inspections and tests as agreed with the customer and in accordance with various national and international regulations.
There must be traceability linkage between packaging labels and the product, batch, accompanying documents, quantity, revision level, component parts, and process controls used in both internal and external processes.
Traceability of batches to raw materials and/or subcontracted components must be maintained as required by contract.
Clear identification of batches assigned to Quality Assurance checks must exist.
Material stored in warehouses must be quickly identifiable through documentation containing batch codes and numbers.
"Appropriate procedures must be available for managing changes related to product/process and any waivers issued. This activity must be demonstrated through proper management of changes to the product/component."
Pre-modification products must be considered as scrap parts, unless otherwise specified by the customer.</t>
  </si>
  <si>
    <t>Identification labels must be prominently displayed.
All products, semi-finished and/or finished, must be uniquely identified (e.g., with a code, designation), and the stage of progress in relation to the planned manufacturing phases must be clearly visible.
The application and adequacy of provisions to display the product control status must be ensured, for example:
Product awaiting inspection;
Product inspected and "accepted";
Product awaiting decision;
Non-conforming product;
Scrap product (identification and segregation to prevent reintegration into the process).
The scrap area, where non-conforming material is placed pending decisions on its final disposition, must be identified and inaccessible to unauthorized personnel.
The identification methods must be commensurate with the risk and type of process.
Identification may involve each individual piece, container, area, circuit, and must allow retrieval of information related to inspections/measuring equipment, operator, date, team, etc., as needed.
Identification must remain clear even after partial use of the batch.
Consistency of identification with traceability requirements must be ensured, especially for products with Safety/Report characteristics.
Every box, container, packaging, etc., must be properly identified. Periodic checks must be conducted to verify that both the identification and the product/quantity match.
Non-conforming products must be identified and segregated in designated areas.
Product identification/markings must comply with customer specifications and must be applied, in the case of an assembly, to all components of the assembly itself, if these are available separately in the spare parts market.
The auditor should verify that all packaging is properly identified.</t>
  </si>
  <si>
    <t>There must be a system ensuring FIFO throughout the entire process flow.
Is the expiration date of perishable products managed?
Production batches must be sent to the next operation in an organized manner (FIFO, destination identification, and processing organization).</t>
  </si>
  <si>
    <t>Storage areas at each workstation must be appropriate to the needs.
Packaging used must be designed to ensure the integrity of each component, even in the case of repackaging, until it enters the production cycle.
Packaging must be uniquely identified according to agreed standards with the customer (packaging sheet).
Operational instructions must be defined in case of damaged packaging.
During unloading, waiting, and storage operations, environmental conditions must protect the integrity of the product and its packaging.
Handling, transport, and containment equipment (such as carts, pallet jacks, etc.) must be efficient and operate under safe conditions.
Warehousing must be done on pallets, racks, etc., which should be suitable and in good condition regarding cleanliness, maintenance, safety, and following maximum stacking instructions to ensure safety and product integrity.
Storage areas must be adequately sized to contain the material, logically positioned in the flow, suitable for containing and protecting the product, with easy access and safe handling.
The supplier must not use customer containers/packaging for internal movements.</t>
  </si>
  <si>
    <t>The technical documentation used at workstations must be easily accessible without interfering with work activities.
Material flow must be designed to avoid operation skips or mixing of parts with similar products.
Production equipment for batches/parts currently not in use must be properly identified and isolated to avoid confusion in managing the flow of components/parts currently in production.
Review the actual work area in light of the Process Flow Diagram, overall layout, and PCP, considering all processes from material receipt to shipment.
The workstation must be configured according to the general layout and equipped with adequate space, lighting, etc.
Allocations for the storage of gauges, rejects, reworked items, etc., must be provided and, where necessary, segregated.
Spaces should also be designated for displaying Process Control Plans, Operation Tags, Work Instructions, process parameter adjustment cards, SPC charts, internal and customer indicators, etc.</t>
  </si>
  <si>
    <t>Are the identified product operational criticalities managed and analyzed, and are the corresponding corrective actions implemented on the development models?</t>
  </si>
  <si>
    <t>Are analysis/prevention systems developed to anticipate and prevent customer/network complaints?
Are data related to issues detected by the service network managed and analyzed?
Are sample components returned by customers/network analyzed?
Are corrective actions implemented based on these analyses?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</si>
</sst>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49">
    <font>
      <sz val="10"/>
      <name val="Arial"/>
    </font>
    <font>
      <sz val="8"/>
      <name val="Arial"/>
      <family val="2"/>
    </font>
    <font>
      <b/>
      <sz val="12"/>
      <name val="Arial"/>
      <family val="2"/>
    </font>
    <font>
      <b/>
      <sz val="10"/>
      <name val="Arial"/>
      <family val="2"/>
    </font>
    <font>
      <sz val="9"/>
      <name val="Arial"/>
      <family val="2"/>
    </font>
    <font>
      <sz val="6"/>
      <name val="Arial"/>
      <family val="2"/>
    </font>
    <font>
      <sz val="9"/>
      <name val="Arial"/>
      <family val="2"/>
    </font>
    <font>
      <sz val="10"/>
      <name val="Arial"/>
      <family val="2"/>
    </font>
    <font>
      <b/>
      <sz val="22"/>
      <name val="Arial"/>
      <family val="2"/>
    </font>
    <font>
      <sz val="12"/>
      <name val="Arial"/>
      <family val="2"/>
    </font>
    <font>
      <b/>
      <sz val="11"/>
      <name val="Arial"/>
      <family val="2"/>
    </font>
    <font>
      <sz val="11"/>
      <name val="Arial"/>
      <family val="2"/>
    </font>
    <font>
      <b/>
      <sz val="11"/>
      <color indexed="12"/>
      <name val="Arial"/>
      <family val="2"/>
    </font>
    <font>
      <sz val="11"/>
      <name val="Arial"/>
      <family val="2"/>
    </font>
    <font>
      <b/>
      <sz val="10"/>
      <color indexed="12"/>
      <name val="Albertus MT Lt"/>
      <family val="1"/>
    </font>
    <font>
      <b/>
      <sz val="12"/>
      <color indexed="12"/>
      <name val="Albertus MT Lt"/>
      <family val="1"/>
    </font>
    <font>
      <b/>
      <sz val="9"/>
      <name val="Arial"/>
      <family val="2"/>
    </font>
    <font>
      <sz val="18"/>
      <name val="Arial"/>
      <family val="2"/>
    </font>
    <font>
      <sz val="14"/>
      <name val="Arial"/>
      <family val="2"/>
    </font>
    <font>
      <sz val="10"/>
      <color indexed="81"/>
      <name val="Arial"/>
      <family val="2"/>
    </font>
    <font>
      <b/>
      <sz val="20"/>
      <name val="Arial"/>
      <family val="2"/>
    </font>
    <font>
      <vertAlign val="subscript"/>
      <sz val="10"/>
      <name val="Arial"/>
      <family val="2"/>
    </font>
    <font>
      <b/>
      <i/>
      <u/>
      <sz val="11"/>
      <color indexed="12"/>
      <name val="Arial"/>
      <family val="2"/>
    </font>
    <font>
      <sz val="11"/>
      <color indexed="12"/>
      <name val="Arial"/>
      <family val="2"/>
    </font>
    <font>
      <b/>
      <sz val="20"/>
      <color indexed="12"/>
      <name val="Arial"/>
      <family val="2"/>
    </font>
    <font>
      <sz val="14"/>
      <name val="Arial"/>
      <family val="2"/>
    </font>
    <font>
      <b/>
      <sz val="10"/>
      <color indexed="81"/>
      <name val="Arial"/>
      <family val="2"/>
    </font>
    <font>
      <b/>
      <sz val="12"/>
      <color indexed="8"/>
      <name val="Arial"/>
      <family val="2"/>
    </font>
    <font>
      <b/>
      <sz val="14"/>
      <name val="Arial"/>
      <family val="2"/>
    </font>
    <font>
      <b/>
      <sz val="16"/>
      <name val="Arial"/>
      <family val="2"/>
    </font>
    <font>
      <b/>
      <sz val="16"/>
      <color indexed="12"/>
      <name val="Arial"/>
      <family val="2"/>
    </font>
    <font>
      <b/>
      <sz val="13"/>
      <name val="Arial"/>
      <family val="2"/>
    </font>
    <font>
      <b/>
      <sz val="13"/>
      <color indexed="48"/>
      <name val="Arial"/>
      <family val="2"/>
    </font>
    <font>
      <b/>
      <sz val="14"/>
      <color indexed="48"/>
      <name val="Arial"/>
      <family val="2"/>
    </font>
    <font>
      <b/>
      <sz val="10"/>
      <color indexed="48"/>
      <name val="Arial"/>
      <family val="2"/>
    </font>
    <font>
      <sz val="8"/>
      <color indexed="12"/>
      <name val="Arial"/>
      <family val="2"/>
    </font>
    <font>
      <b/>
      <sz val="8"/>
      <name val="Arial"/>
      <family val="2"/>
    </font>
    <font>
      <b/>
      <sz val="8"/>
      <color indexed="12"/>
      <name val="Arial"/>
      <family val="2"/>
    </font>
    <font>
      <b/>
      <sz val="8"/>
      <color indexed="48"/>
      <name val="Arial"/>
      <family val="2"/>
    </font>
    <font>
      <b/>
      <sz val="10"/>
      <color indexed="9"/>
      <name val="Arial"/>
      <family val="2"/>
    </font>
    <font>
      <b/>
      <sz val="10"/>
      <color indexed="8"/>
      <name val="Arial"/>
      <family val="2"/>
    </font>
    <font>
      <b/>
      <sz val="16"/>
      <color indexed="8"/>
      <name val="Arial"/>
      <family val="2"/>
    </font>
    <font>
      <b/>
      <sz val="12"/>
      <color indexed="9"/>
      <name val="Arial"/>
      <family val="2"/>
    </font>
    <font>
      <sz val="10"/>
      <color indexed="9"/>
      <name val="Arial"/>
      <family val="2"/>
    </font>
    <font>
      <b/>
      <sz val="12"/>
      <color indexed="48"/>
      <name val="Arial"/>
      <family val="2"/>
    </font>
    <font>
      <sz val="8"/>
      <color indexed="81"/>
      <name val="Tahoma"/>
      <family val="2"/>
    </font>
    <font>
      <u/>
      <sz val="8"/>
      <color indexed="81"/>
      <name val="Tahoma"/>
      <family val="2"/>
    </font>
    <font>
      <b/>
      <sz val="8"/>
      <color indexed="81"/>
      <name val="Tahoma"/>
      <family val="2"/>
    </font>
    <font>
      <b/>
      <sz val="8"/>
      <color indexed="48"/>
      <name val="Tahoma"/>
      <family val="2"/>
    </font>
  </fonts>
  <fills count="8">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11"/>
        <bgColor indexed="64"/>
      </patternFill>
    </fill>
    <fill>
      <patternFill patternType="solid">
        <fgColor indexed="44"/>
        <bgColor indexed="64"/>
      </patternFill>
    </fill>
    <fill>
      <patternFill patternType="solid">
        <fgColor indexed="10"/>
        <bgColor indexed="64"/>
      </patternFill>
    </fill>
    <fill>
      <patternFill patternType="solid">
        <fgColor indexed="43"/>
        <bgColor indexed="64"/>
      </patternFill>
    </fill>
  </fills>
  <borders count="76">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ck">
        <color indexed="64"/>
      </left>
      <right/>
      <top style="double">
        <color indexed="64"/>
      </top>
      <bottom/>
      <diagonal/>
    </border>
    <border>
      <left/>
      <right/>
      <top style="double">
        <color indexed="64"/>
      </top>
      <bottom/>
      <diagonal/>
    </border>
    <border>
      <left/>
      <right style="thick">
        <color indexed="64"/>
      </right>
      <top style="double">
        <color indexed="64"/>
      </top>
      <bottom/>
      <diagonal/>
    </border>
    <border>
      <left/>
      <right style="thick">
        <color indexed="64"/>
      </right>
      <top style="thin">
        <color indexed="64"/>
      </top>
      <bottom/>
      <diagonal/>
    </border>
    <border>
      <left/>
      <right/>
      <top/>
      <bottom style="double">
        <color indexed="64"/>
      </bottom>
      <diagonal/>
    </border>
    <border>
      <left/>
      <right style="thick">
        <color indexed="64"/>
      </right>
      <top/>
      <bottom style="double">
        <color indexed="64"/>
      </bottom>
      <diagonal/>
    </border>
    <border>
      <left style="thin">
        <color indexed="64"/>
      </left>
      <right/>
      <top style="thin">
        <color indexed="64"/>
      </top>
      <bottom style="medium">
        <color indexed="64"/>
      </bottom>
      <diagonal/>
    </border>
    <border>
      <left style="thick">
        <color indexed="64"/>
      </left>
      <right/>
      <top/>
      <bottom/>
      <diagonal/>
    </border>
    <border>
      <left/>
      <right style="thick">
        <color indexed="64"/>
      </right>
      <top/>
      <bottom/>
      <diagonal/>
    </border>
    <border>
      <left style="double">
        <color indexed="64"/>
      </left>
      <right style="double">
        <color indexed="64"/>
      </right>
      <top style="double">
        <color indexed="64"/>
      </top>
      <bottom style="double">
        <color indexed="64"/>
      </bottom>
      <diagonal/>
    </border>
    <border>
      <left style="thick">
        <color indexed="64"/>
      </left>
      <right/>
      <top style="double">
        <color indexed="64"/>
      </top>
      <bottom style="double">
        <color indexed="64"/>
      </bottom>
      <diagonal/>
    </border>
    <border>
      <left/>
      <right/>
      <top style="double">
        <color indexed="64"/>
      </top>
      <bottom style="double">
        <color indexed="64"/>
      </bottom>
      <diagonal/>
    </border>
    <border>
      <left style="double">
        <color indexed="64"/>
      </left>
      <right/>
      <top style="double">
        <color indexed="64"/>
      </top>
      <bottom style="double">
        <color indexed="64"/>
      </bottom>
      <diagonal/>
    </border>
    <border>
      <left/>
      <right style="thick">
        <color indexed="64"/>
      </right>
      <top style="double">
        <color indexed="64"/>
      </top>
      <bottom style="double">
        <color indexed="64"/>
      </bottom>
      <diagonal/>
    </border>
    <border>
      <left style="double">
        <color indexed="64"/>
      </left>
      <right style="double">
        <color indexed="64"/>
      </right>
      <top/>
      <bottom/>
      <diagonal/>
    </border>
    <border>
      <left style="double">
        <color indexed="64"/>
      </left>
      <right/>
      <top/>
      <bottom/>
      <diagonal/>
    </border>
    <border>
      <left/>
      <right style="thin">
        <color indexed="64"/>
      </right>
      <top style="thin">
        <color indexed="64"/>
      </top>
      <bottom/>
      <diagonal/>
    </border>
    <border>
      <left style="thick">
        <color indexed="64"/>
      </left>
      <right/>
      <top/>
      <bottom style="double">
        <color indexed="64"/>
      </bottom>
      <diagonal/>
    </border>
    <border>
      <left style="thin">
        <color indexed="64"/>
      </left>
      <right/>
      <top style="double">
        <color indexed="64"/>
      </top>
      <bottom/>
      <diagonal/>
    </border>
    <border>
      <left style="thin">
        <color indexed="64"/>
      </left>
      <right/>
      <top/>
      <bottom style="double">
        <color indexed="64"/>
      </bottom>
      <diagonal/>
    </border>
    <border>
      <left style="thick">
        <color indexed="64"/>
      </left>
      <right/>
      <top style="thin">
        <color indexed="64"/>
      </top>
      <bottom/>
      <diagonal/>
    </border>
    <border>
      <left style="thick">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ck">
        <color indexed="64"/>
      </right>
      <top style="medium">
        <color indexed="64"/>
      </top>
      <bottom style="medium">
        <color indexed="64"/>
      </bottom>
      <diagonal/>
    </border>
    <border>
      <left/>
      <right style="double">
        <color indexed="64"/>
      </right>
      <top style="double">
        <color indexed="64"/>
      </top>
      <bottom style="double">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ck">
        <color indexed="64"/>
      </right>
      <top style="medium">
        <color indexed="64"/>
      </top>
      <bottom style="thin">
        <color indexed="64"/>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ck">
        <color indexed="64"/>
      </left>
      <right/>
      <top/>
      <bottom style="medium">
        <color indexed="64"/>
      </bottom>
      <diagonal/>
    </border>
    <border>
      <left/>
      <right/>
      <top/>
      <bottom style="medium">
        <color indexed="64"/>
      </bottom>
      <diagonal/>
    </border>
    <border>
      <left/>
      <right style="thick">
        <color indexed="64"/>
      </right>
      <top/>
      <bottom style="medium">
        <color indexed="64"/>
      </bottom>
      <diagonal/>
    </border>
    <border>
      <left style="thick">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ck">
        <color indexed="64"/>
      </left>
      <right/>
      <top/>
      <bottom style="thin">
        <color indexed="64"/>
      </bottom>
      <diagonal/>
    </border>
    <border>
      <left/>
      <right style="thick">
        <color indexed="64"/>
      </right>
      <top style="medium">
        <color indexed="64"/>
      </top>
      <bottom style="thin">
        <color indexed="64"/>
      </bottom>
      <diagonal/>
    </border>
    <border>
      <left style="thick">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ck">
        <color indexed="64"/>
      </right>
      <top style="double">
        <color indexed="64"/>
      </top>
      <bottom style="thin">
        <color indexed="64"/>
      </bottom>
      <diagonal/>
    </border>
    <border>
      <left/>
      <right style="thin">
        <color indexed="64"/>
      </right>
      <top/>
      <bottom style="double">
        <color indexed="64"/>
      </bottom>
      <diagonal/>
    </border>
    <border>
      <left/>
      <right style="double">
        <color indexed="64"/>
      </right>
      <top style="double">
        <color indexed="64"/>
      </top>
      <bottom/>
      <diagonal/>
    </border>
    <border>
      <left/>
      <right style="double">
        <color indexed="64"/>
      </right>
      <top/>
      <bottom/>
      <diagonal/>
    </border>
    <border>
      <left/>
      <right style="double">
        <color indexed="64"/>
      </right>
      <top/>
      <bottom style="double">
        <color indexed="64"/>
      </bottom>
      <diagonal/>
    </border>
    <border>
      <left style="double">
        <color indexed="64"/>
      </left>
      <right/>
      <top style="double">
        <color indexed="64"/>
      </top>
      <bottom/>
      <diagonal/>
    </border>
    <border>
      <left style="double">
        <color indexed="64"/>
      </left>
      <right/>
      <top/>
      <bottom style="double">
        <color indexed="64"/>
      </bottom>
      <diagonal/>
    </border>
    <border>
      <left style="thick">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thick">
        <color indexed="64"/>
      </right>
      <top style="double">
        <color indexed="64"/>
      </top>
      <bottom/>
      <diagonal/>
    </border>
  </borders>
  <cellStyleXfs count="1">
    <xf numFmtId="0" fontId="0" fillId="0" borderId="0"/>
  </cellStyleXfs>
  <cellXfs count="377">
    <xf numFmtId="0" fontId="0" fillId="0" borderId="0" xfId="0"/>
    <xf numFmtId="0" fontId="5" fillId="0" borderId="0" xfId="0" applyFont="1" applyAlignment="1">
      <alignment horizontal="center" vertical="center"/>
    </xf>
    <xf numFmtId="0" fontId="3" fillId="0" borderId="0" xfId="0" applyFont="1"/>
    <xf numFmtId="0" fontId="0" fillId="0" borderId="0" xfId="0" applyBorder="1" applyAlignment="1"/>
    <xf numFmtId="0" fontId="0" fillId="0" borderId="0" xfId="0" applyAlignment="1">
      <alignment wrapText="1"/>
    </xf>
    <xf numFmtId="0" fontId="0" fillId="0" borderId="0" xfId="0" applyAlignment="1">
      <alignment vertical="center"/>
    </xf>
    <xf numFmtId="49" fontId="3" fillId="0" borderId="1" xfId="0" applyNumberFormat="1" applyFont="1" applyBorder="1" applyAlignment="1">
      <alignment horizontal="center" vertical="center"/>
    </xf>
    <xf numFmtId="0" fontId="14" fillId="2" borderId="1" xfId="0" applyFont="1" applyFill="1" applyBorder="1" applyAlignment="1">
      <alignment horizontal="center" vertical="center"/>
    </xf>
    <xf numFmtId="0" fontId="14" fillId="2"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6" fillId="0" borderId="0" xfId="0" applyFont="1" applyAlignment="1">
      <alignment horizontal="center" vertical="center"/>
    </xf>
    <xf numFmtId="0" fontId="0" fillId="0" borderId="0" xfId="0" applyAlignment="1"/>
    <xf numFmtId="0" fontId="0" fillId="0" borderId="3" xfId="0" applyBorder="1"/>
    <xf numFmtId="0" fontId="0" fillId="0" borderId="4" xfId="0" applyBorder="1"/>
    <xf numFmtId="0" fontId="0" fillId="0" borderId="0" xfId="0" applyBorder="1"/>
    <xf numFmtId="0" fontId="0" fillId="0" borderId="5" xfId="0" applyBorder="1"/>
    <xf numFmtId="0" fontId="0" fillId="0" borderId="6" xfId="0" applyBorder="1"/>
    <xf numFmtId="0" fontId="8" fillId="3" borderId="1" xfId="0" applyFont="1" applyFill="1" applyBorder="1" applyAlignment="1">
      <alignment horizontal="center" vertical="center"/>
    </xf>
    <xf numFmtId="14" fontId="0" fillId="0" borderId="0" xfId="0" applyNumberFormat="1" applyAlignment="1">
      <alignment horizontal="right"/>
    </xf>
    <xf numFmtId="14" fontId="3" fillId="3" borderId="7" xfId="0" applyNumberFormat="1" applyFont="1" applyFill="1" applyBorder="1" applyAlignment="1">
      <alignment horizontal="center" wrapText="1"/>
    </xf>
    <xf numFmtId="0" fontId="8" fillId="3" borderId="8" xfId="0" applyFont="1" applyFill="1" applyBorder="1" applyAlignment="1">
      <alignment horizontal="center" vertical="center"/>
    </xf>
    <xf numFmtId="0" fontId="0" fillId="0" borderId="0" xfId="0" applyBorder="1" applyAlignment="1">
      <alignment vertical="center"/>
    </xf>
    <xf numFmtId="0" fontId="3" fillId="0" borderId="0" xfId="0" applyFont="1" applyBorder="1" applyAlignment="1">
      <alignment horizontal="left" vertical="center"/>
    </xf>
    <xf numFmtId="0" fontId="0" fillId="3" borderId="0" xfId="0" applyFill="1" applyAlignment="1">
      <alignment vertical="center"/>
    </xf>
    <xf numFmtId="0" fontId="4" fillId="3" borderId="0" xfId="0" applyFont="1" applyFill="1" applyAlignment="1">
      <alignment vertical="center"/>
    </xf>
    <xf numFmtId="0" fontId="4" fillId="0" borderId="0" xfId="0" applyFont="1" applyAlignment="1">
      <alignment vertical="center"/>
    </xf>
    <xf numFmtId="0" fontId="7" fillId="3" borderId="4"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0" fillId="0" borderId="10" xfId="0" applyBorder="1" applyAlignment="1">
      <alignment horizontal="center" vertical="center"/>
    </xf>
    <xf numFmtId="0" fontId="0" fillId="0" borderId="3" xfId="0" applyBorder="1" applyAlignment="1">
      <alignment horizontal="center" vertical="center"/>
    </xf>
    <xf numFmtId="0" fontId="0" fillId="0" borderId="0" xfId="0" applyBorder="1" applyAlignment="1">
      <alignment horizontal="center" vertical="center"/>
    </xf>
    <xf numFmtId="0" fontId="16" fillId="0" borderId="6" xfId="0" applyFont="1" applyBorder="1" applyAlignment="1">
      <alignment vertical="center"/>
    </xf>
    <xf numFmtId="0" fontId="6" fillId="0" borderId="6" xfId="0" applyFont="1" applyBorder="1" applyAlignment="1">
      <alignment vertical="center"/>
    </xf>
    <xf numFmtId="0" fontId="6" fillId="0" borderId="0" xfId="0" applyFont="1" applyAlignment="1">
      <alignment vertical="center"/>
    </xf>
    <xf numFmtId="0" fontId="13" fillId="0" borderId="0" xfId="0" applyFont="1" applyAlignment="1">
      <alignment vertical="center"/>
    </xf>
    <xf numFmtId="0" fontId="16" fillId="0" borderId="0" xfId="0" applyFont="1" applyAlignment="1">
      <alignment vertical="center"/>
    </xf>
    <xf numFmtId="0" fontId="0" fillId="0" borderId="1" xfId="0" applyBorder="1" applyAlignment="1">
      <alignment vertical="center" wrapText="1"/>
    </xf>
    <xf numFmtId="0" fontId="3" fillId="3" borderId="1" xfId="0" applyFont="1" applyFill="1" applyBorder="1" applyAlignment="1">
      <alignment horizontal="left" vertical="center" wrapText="1"/>
    </xf>
    <xf numFmtId="0" fontId="3" fillId="3" borderId="1" xfId="0" applyFont="1" applyFill="1" applyBorder="1" applyAlignment="1">
      <alignment horizontal="center" vertical="center"/>
    </xf>
    <xf numFmtId="0" fontId="0" fillId="0" borderId="11" xfId="0" applyBorder="1" applyAlignment="1">
      <alignment vertical="top"/>
    </xf>
    <xf numFmtId="0" fontId="10" fillId="0" borderId="7" xfId="0" applyFont="1" applyBorder="1" applyAlignment="1">
      <alignment vertical="center" wrapText="1"/>
    </xf>
    <xf numFmtId="0" fontId="3" fillId="0" borderId="0" xfId="0" applyFont="1" applyBorder="1" applyAlignment="1">
      <alignment horizontal="center" vertical="center"/>
    </xf>
    <xf numFmtId="0" fontId="0" fillId="0" borderId="0" xfId="0" applyBorder="1" applyAlignment="1">
      <alignment horizontal="left" vertical="center"/>
    </xf>
    <xf numFmtId="0" fontId="2" fillId="0" borderId="1" xfId="0" applyFont="1" applyBorder="1" applyAlignment="1">
      <alignment vertical="center"/>
    </xf>
    <xf numFmtId="49" fontId="7" fillId="0" borderId="0" xfId="0" applyNumberFormat="1" applyFont="1" applyAlignment="1">
      <alignment vertical="center"/>
    </xf>
    <xf numFmtId="49" fontId="2" fillId="0" borderId="1" xfId="0" applyNumberFormat="1" applyFont="1" applyFill="1" applyBorder="1" applyAlignment="1">
      <alignment horizontal="left" vertical="center"/>
    </xf>
    <xf numFmtId="49" fontId="9" fillId="0" borderId="1" xfId="0" applyNumberFormat="1" applyFont="1" applyFill="1" applyBorder="1" applyAlignment="1">
      <alignment vertical="center"/>
    </xf>
    <xf numFmtId="49" fontId="9" fillId="0" borderId="1" xfId="0" applyNumberFormat="1" applyFont="1" applyFill="1" applyBorder="1" applyAlignment="1">
      <alignment horizontal="left" vertical="center"/>
    </xf>
    <xf numFmtId="49" fontId="9" fillId="0" borderId="1" xfId="0" applyNumberFormat="1" applyFont="1" applyFill="1" applyBorder="1" applyAlignment="1">
      <alignment horizontal="right" vertical="center" wrapText="1"/>
    </xf>
    <xf numFmtId="0" fontId="7" fillId="0" borderId="1" xfId="0" applyFont="1" applyBorder="1"/>
    <xf numFmtId="49" fontId="7" fillId="0" borderId="1" xfId="0" applyNumberFormat="1" applyFont="1" applyBorder="1" applyAlignment="1">
      <alignment horizontal="center" vertical="center" wrapText="1"/>
    </xf>
    <xf numFmtId="49" fontId="25" fillId="0" borderId="1" xfId="0" applyNumberFormat="1" applyFont="1" applyFill="1" applyBorder="1" applyAlignment="1">
      <alignment horizontal="center" vertical="center" wrapText="1"/>
    </xf>
    <xf numFmtId="49" fontId="25" fillId="0" borderId="1" xfId="0" applyNumberFormat="1" applyFont="1" applyFill="1" applyBorder="1" applyAlignment="1">
      <alignment horizontal="center" vertical="center"/>
    </xf>
    <xf numFmtId="0" fontId="3" fillId="0" borderId="0" xfId="0" applyFont="1" applyAlignment="1">
      <alignment vertical="center"/>
    </xf>
    <xf numFmtId="0" fontId="7" fillId="0" borderId="0" xfId="0" applyFont="1" applyAlignment="1">
      <alignment vertical="center"/>
    </xf>
    <xf numFmtId="0" fontId="3" fillId="3" borderId="1" xfId="0" applyFont="1" applyFill="1" applyBorder="1" applyAlignment="1">
      <alignment vertical="center"/>
    </xf>
    <xf numFmtId="0" fontId="3" fillId="3" borderId="12" xfId="0" applyFont="1" applyFill="1" applyBorder="1" applyAlignment="1">
      <alignment horizontal="left" vertical="center" wrapText="1"/>
    </xf>
    <xf numFmtId="0" fontId="12" fillId="0" borderId="0" xfId="0" applyFont="1" applyFill="1" applyAlignment="1">
      <alignment horizontal="center" vertical="top"/>
    </xf>
    <xf numFmtId="0" fontId="23" fillId="0" borderId="0" xfId="0" applyFont="1" applyFill="1" applyAlignment="1">
      <alignment horizontal="justify" vertical="top"/>
    </xf>
    <xf numFmtId="0" fontId="11" fillId="0" borderId="0" xfId="0" applyFont="1" applyFill="1" applyAlignment="1">
      <alignment vertical="top"/>
    </xf>
    <xf numFmtId="0" fontId="22" fillId="0" borderId="0" xfId="0" applyFont="1" applyFill="1" applyAlignment="1">
      <alignment horizontal="justify" vertical="top"/>
    </xf>
    <xf numFmtId="0" fontId="22" fillId="0" borderId="0" xfId="0" applyFont="1" applyFill="1" applyAlignment="1">
      <alignment horizontal="left" vertical="top" wrapText="1"/>
    </xf>
    <xf numFmtId="0" fontId="23" fillId="0" borderId="0" xfId="0" applyFont="1" applyFill="1" applyAlignment="1">
      <alignment horizontal="justify" vertical="top" wrapText="1"/>
    </xf>
    <xf numFmtId="0" fontId="12" fillId="0" borderId="0" xfId="0" applyFont="1" applyFill="1" applyAlignment="1">
      <alignment horizontal="justify" vertical="top"/>
    </xf>
    <xf numFmtId="0" fontId="23" fillId="0" borderId="0" xfId="0" quotePrefix="1" applyFont="1" applyFill="1" applyAlignment="1">
      <alignment horizontal="left" vertical="top" wrapText="1"/>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22" fillId="0" borderId="0" xfId="0" applyFont="1" applyFill="1" applyAlignment="1">
      <alignment horizontal="left"/>
    </xf>
    <xf numFmtId="0" fontId="12" fillId="0" borderId="0" xfId="0" applyFont="1" applyFill="1" applyAlignment="1">
      <alignment horizontal="center" vertical="center"/>
    </xf>
    <xf numFmtId="0" fontId="28" fillId="2" borderId="15" xfId="0" applyFont="1" applyFill="1" applyBorder="1" applyAlignment="1">
      <alignment horizontal="center" vertical="center"/>
    </xf>
    <xf numFmtId="0" fontId="28" fillId="2" borderId="16" xfId="0" applyFont="1" applyFill="1" applyBorder="1" applyAlignment="1">
      <alignment horizontal="center" vertical="center"/>
    </xf>
    <xf numFmtId="0" fontId="28" fillId="2" borderId="17" xfId="0" applyFont="1" applyFill="1" applyBorder="1" applyAlignment="1">
      <alignment horizontal="center" vertical="center"/>
    </xf>
    <xf numFmtId="0" fontId="9" fillId="0" borderId="0" xfId="0" applyFont="1"/>
    <xf numFmtId="0" fontId="2" fillId="3" borderId="3" xfId="0" applyFont="1" applyFill="1" applyBorder="1" applyAlignment="1">
      <alignment vertical="center"/>
    </xf>
    <xf numFmtId="0" fontId="2" fillId="3" borderId="18" xfId="0" applyFont="1" applyFill="1" applyBorder="1" applyAlignment="1">
      <alignment vertical="center"/>
    </xf>
    <xf numFmtId="0" fontId="34" fillId="3" borderId="19" xfId="0" applyFont="1" applyFill="1" applyBorder="1" applyAlignment="1">
      <alignment vertical="center"/>
    </xf>
    <xf numFmtId="0" fontId="2" fillId="3" borderId="19" xfId="0" applyFont="1" applyFill="1" applyBorder="1" applyAlignment="1">
      <alignment vertical="center"/>
    </xf>
    <xf numFmtId="0" fontId="2" fillId="3" borderId="20" xfId="0" applyFont="1" applyFill="1" applyBorder="1" applyAlignment="1">
      <alignment vertical="center"/>
    </xf>
    <xf numFmtId="0" fontId="7" fillId="0" borderId="0" xfId="0" applyFont="1"/>
    <xf numFmtId="0" fontId="0" fillId="0" borderId="0" xfId="0" applyAlignment="1">
      <alignment horizontal="justify"/>
    </xf>
    <xf numFmtId="2" fontId="39" fillId="3" borderId="7" xfId="0" applyNumberFormat="1" applyFont="1" applyFill="1" applyBorder="1" applyAlignment="1">
      <alignment horizontal="center" vertical="center" wrapText="1"/>
    </xf>
    <xf numFmtId="2" fontId="39" fillId="3" borderId="21" xfId="0" applyNumberFormat="1" applyFont="1" applyFill="1" applyBorder="1" applyAlignment="1">
      <alignment horizontal="center" vertical="center" wrapText="1"/>
    </xf>
    <xf numFmtId="0" fontId="2" fillId="3" borderId="22" xfId="0" applyFont="1" applyFill="1" applyBorder="1" applyAlignment="1">
      <alignment vertical="top" wrapText="1"/>
    </xf>
    <xf numFmtId="0" fontId="2" fillId="3" borderId="0" xfId="0" applyFont="1" applyFill="1" applyBorder="1" applyAlignment="1">
      <alignment vertical="top" wrapText="1"/>
    </xf>
    <xf numFmtId="0" fontId="2" fillId="3" borderId="23" xfId="0" applyFont="1" applyFill="1" applyBorder="1" applyAlignment="1">
      <alignment vertical="top" wrapText="1"/>
    </xf>
    <xf numFmtId="0" fontId="2" fillId="3" borderId="10" xfId="0" applyFont="1" applyFill="1" applyBorder="1" applyAlignment="1">
      <alignment horizontal="center" vertical="center" wrapText="1"/>
    </xf>
    <xf numFmtId="0" fontId="2" fillId="3" borderId="8" xfId="0" applyFont="1" applyFill="1" applyBorder="1" applyAlignment="1">
      <alignment horizontal="left" vertical="center" wrapText="1"/>
    </xf>
    <xf numFmtId="0" fontId="43" fillId="0" borderId="23" xfId="0" applyFont="1" applyBorder="1"/>
    <xf numFmtId="0" fontId="0" fillId="3" borderId="22" xfId="0" applyFill="1" applyBorder="1"/>
    <xf numFmtId="0" fontId="0" fillId="3" borderId="0" xfId="0" applyFill="1" applyBorder="1"/>
    <xf numFmtId="0" fontId="0" fillId="3" borderId="23" xfId="0" applyFill="1" applyBorder="1"/>
    <xf numFmtId="0" fontId="2" fillId="2" borderId="24" xfId="0" applyFont="1" applyFill="1" applyBorder="1" applyAlignment="1">
      <alignment horizontal="center" vertical="top" wrapText="1"/>
    </xf>
    <xf numFmtId="0" fontId="2" fillId="2" borderId="25"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27" xfId="0" applyFont="1" applyFill="1" applyBorder="1" applyAlignment="1">
      <alignment horizontal="left" vertical="top" wrapText="1"/>
    </xf>
    <xf numFmtId="0" fontId="2" fillId="2" borderId="28" xfId="0" applyFont="1" applyFill="1" applyBorder="1" applyAlignment="1">
      <alignment horizontal="left" vertical="top" wrapText="1"/>
    </xf>
    <xf numFmtId="0" fontId="2" fillId="3" borderId="22" xfId="0" applyFont="1" applyFill="1" applyBorder="1" applyAlignment="1">
      <alignment horizontal="left" vertical="top" wrapText="1"/>
    </xf>
    <xf numFmtId="0" fontId="2" fillId="3" borderId="0" xfId="0" applyFont="1" applyFill="1" applyBorder="1" applyAlignment="1">
      <alignment horizontal="left" vertical="top" wrapText="1"/>
    </xf>
    <xf numFmtId="0" fontId="2" fillId="2" borderId="29" xfId="0" applyFont="1" applyFill="1" applyBorder="1" applyAlignment="1">
      <alignment horizontal="center" vertical="top" wrapText="1"/>
    </xf>
    <xf numFmtId="0" fontId="2" fillId="3" borderId="30" xfId="0" applyFont="1" applyFill="1" applyBorder="1" applyAlignment="1">
      <alignment horizontal="left" vertical="top" wrapText="1"/>
    </xf>
    <xf numFmtId="0" fontId="2" fillId="3" borderId="23" xfId="0" applyFont="1" applyFill="1" applyBorder="1" applyAlignment="1">
      <alignment horizontal="left" vertical="top" wrapText="1"/>
    </xf>
    <xf numFmtId="0" fontId="10" fillId="0" borderId="8" xfId="0" applyFont="1" applyBorder="1" applyAlignment="1">
      <alignment vertical="center" wrapText="1"/>
    </xf>
    <xf numFmtId="0" fontId="10" fillId="0" borderId="1" xfId="0" applyFont="1" applyBorder="1" applyAlignment="1">
      <alignment vertical="center" wrapText="1"/>
    </xf>
    <xf numFmtId="0" fontId="12" fillId="0" borderId="8" xfId="0" applyFont="1" applyBorder="1" applyAlignment="1">
      <alignment vertical="center" wrapText="1"/>
    </xf>
    <xf numFmtId="0" fontId="12" fillId="0" borderId="1" xfId="0" applyFont="1" applyBorder="1" applyAlignment="1">
      <alignment vertical="center" wrapText="1"/>
    </xf>
    <xf numFmtId="0" fontId="10" fillId="0" borderId="7" xfId="0" applyFont="1" applyBorder="1" applyAlignment="1">
      <alignment vertical="center" wrapText="1"/>
    </xf>
    <xf numFmtId="0" fontId="11" fillId="0" borderId="8" xfId="0" applyFont="1" applyBorder="1" applyAlignment="1">
      <alignment vertical="center" wrapText="1"/>
    </xf>
    <xf numFmtId="0" fontId="11" fillId="0" borderId="1" xfId="0" applyFont="1" applyBorder="1" applyAlignment="1">
      <alignment vertical="center" wrapText="1"/>
    </xf>
    <xf numFmtId="0" fontId="2" fillId="0" borderId="1" xfId="0" applyFont="1" applyBorder="1" applyAlignment="1">
      <alignment horizontal="center" vertical="center"/>
    </xf>
    <xf numFmtId="0" fontId="3" fillId="3" borderId="0" xfId="0" applyFont="1" applyFill="1" applyAlignment="1">
      <alignment horizontal="center" vertical="center"/>
    </xf>
    <xf numFmtId="0" fontId="3" fillId="3" borderId="2" xfId="0" applyFont="1" applyFill="1" applyBorder="1" applyAlignment="1">
      <alignment horizontal="center" vertical="center"/>
    </xf>
    <xf numFmtId="0" fontId="8" fillId="3" borderId="12" xfId="0" applyFont="1" applyFill="1" applyBorder="1" applyAlignment="1">
      <alignment horizontal="center" vertical="center"/>
    </xf>
    <xf numFmtId="0" fontId="0" fillId="3" borderId="13" xfId="0" applyFill="1" applyBorder="1" applyAlignment="1">
      <alignment vertical="center"/>
    </xf>
    <xf numFmtId="0" fontId="0" fillId="3" borderId="14" xfId="0" applyFill="1" applyBorder="1" applyAlignment="1">
      <alignment vertical="center"/>
    </xf>
    <xf numFmtId="0" fontId="3" fillId="3" borderId="11" xfId="0" applyFont="1" applyFill="1" applyBorder="1" applyAlignment="1">
      <alignment horizontal="center" vertical="center"/>
    </xf>
    <xf numFmtId="0" fontId="0" fillId="3" borderId="3" xfId="0" applyFill="1" applyBorder="1" applyAlignment="1">
      <alignment vertical="center"/>
    </xf>
    <xf numFmtId="0" fontId="0" fillId="3" borderId="31" xfId="0" applyFill="1" applyBorder="1" applyAlignment="1">
      <alignment vertical="center"/>
    </xf>
    <xf numFmtId="0" fontId="0" fillId="3" borderId="4" xfId="0" applyFill="1" applyBorder="1" applyAlignment="1">
      <alignment horizontal="left" vertical="center"/>
    </xf>
    <xf numFmtId="0" fontId="0" fillId="3" borderId="0" xfId="0" applyFill="1" applyBorder="1" applyAlignment="1">
      <alignment horizontal="left" vertical="center"/>
    </xf>
    <xf numFmtId="14" fontId="0" fillId="3" borderId="0" xfId="0" applyNumberFormat="1" applyFill="1" applyBorder="1" applyAlignment="1">
      <alignment horizontal="center" vertical="center"/>
    </xf>
    <xf numFmtId="0" fontId="0" fillId="3" borderId="0" xfId="0" applyFill="1" applyAlignment="1">
      <alignment vertical="center"/>
    </xf>
    <xf numFmtId="0" fontId="0" fillId="3" borderId="2" xfId="0" applyFill="1" applyBorder="1" applyAlignment="1">
      <alignment vertical="center"/>
    </xf>
    <xf numFmtId="0" fontId="0" fillId="3" borderId="5" xfId="0" applyFill="1" applyBorder="1" applyAlignment="1">
      <alignment horizontal="left" vertical="center"/>
    </xf>
    <xf numFmtId="0" fontId="0" fillId="3" borderId="6" xfId="0" applyFill="1" applyBorder="1" applyAlignment="1">
      <alignment horizontal="left" vertical="center"/>
    </xf>
    <xf numFmtId="14" fontId="0" fillId="3" borderId="6" xfId="0" applyNumberFormat="1" applyFill="1" applyBorder="1" applyAlignment="1">
      <alignment horizontal="center" vertical="center"/>
    </xf>
    <xf numFmtId="0" fontId="0" fillId="3" borderId="6" xfId="0" applyFill="1" applyBorder="1" applyAlignment="1">
      <alignment vertical="center"/>
    </xf>
    <xf numFmtId="0" fontId="0" fillId="3" borderId="9" xfId="0" applyFill="1" applyBorder="1" applyAlignment="1">
      <alignment vertical="center"/>
    </xf>
    <xf numFmtId="0" fontId="20" fillId="2" borderId="7" xfId="0" applyFont="1" applyFill="1" applyBorder="1" applyAlignment="1">
      <alignment horizontal="center" vertical="center"/>
    </xf>
    <xf numFmtId="0" fontId="20" fillId="2" borderId="10" xfId="0" applyFont="1" applyFill="1" applyBorder="1" applyAlignment="1">
      <alignment horizontal="center" vertical="center"/>
    </xf>
    <xf numFmtId="0" fontId="20" fillId="2" borderId="8" xfId="0" applyFont="1" applyFill="1" applyBorder="1" applyAlignment="1">
      <alignment horizontal="center" vertical="center"/>
    </xf>
    <xf numFmtId="0" fontId="3" fillId="0" borderId="0" xfId="0" applyFont="1" applyAlignment="1">
      <alignment horizontal="right" vertical="center"/>
    </xf>
    <xf numFmtId="0" fontId="0" fillId="3" borderId="6" xfId="0" applyFill="1" applyBorder="1" applyAlignment="1">
      <alignment horizontal="center" vertical="center"/>
    </xf>
    <xf numFmtId="0" fontId="2" fillId="4" borderId="7"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4" borderId="8"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2" fillId="5" borderId="7" xfId="0" applyFont="1" applyFill="1" applyBorder="1" applyAlignment="1">
      <alignment horizontal="left" vertical="center" wrapText="1"/>
    </xf>
    <xf numFmtId="0" fontId="2" fillId="5" borderId="10" xfId="0" applyFont="1" applyFill="1" applyBorder="1" applyAlignment="1">
      <alignment horizontal="left" vertical="center" wrapText="1"/>
    </xf>
    <xf numFmtId="0" fontId="2" fillId="5" borderId="8" xfId="0" applyFont="1" applyFill="1" applyBorder="1" applyAlignment="1">
      <alignment horizontal="left" vertical="center" wrapText="1"/>
    </xf>
    <xf numFmtId="0" fontId="2" fillId="6" borderId="7" xfId="0" applyFont="1" applyFill="1" applyBorder="1" applyAlignment="1">
      <alignment horizontal="center" vertical="center" wrapText="1"/>
    </xf>
    <xf numFmtId="0" fontId="2" fillId="6" borderId="10" xfId="0" applyFont="1" applyFill="1" applyBorder="1" applyAlignment="1">
      <alignment horizontal="center" vertical="center" wrapText="1"/>
    </xf>
    <xf numFmtId="0" fontId="2" fillId="6" borderId="8" xfId="0" applyFont="1" applyFill="1" applyBorder="1" applyAlignment="1">
      <alignment horizontal="center" vertical="center" wrapText="1"/>
    </xf>
    <xf numFmtId="0" fontId="2" fillId="7" borderId="7" xfId="0" applyFont="1" applyFill="1" applyBorder="1" applyAlignment="1">
      <alignment horizontal="center" vertical="center" wrapText="1"/>
    </xf>
    <xf numFmtId="0" fontId="2" fillId="7" borderId="10" xfId="0" applyFont="1" applyFill="1" applyBorder="1" applyAlignment="1">
      <alignment horizontal="center" vertical="center" wrapText="1"/>
    </xf>
    <xf numFmtId="0" fontId="2" fillId="7" borderId="8"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31" xfId="0" applyFont="1" applyFill="1" applyBorder="1" applyAlignment="1">
      <alignment horizontal="center" vertical="center" wrapText="1"/>
    </xf>
    <xf numFmtId="0" fontId="0" fillId="3" borderId="12" xfId="0" applyFill="1" applyBorder="1" applyAlignment="1">
      <alignment horizontal="center" vertical="center"/>
    </xf>
    <xf numFmtId="0" fontId="0" fillId="3" borderId="13" xfId="0" applyFill="1" applyBorder="1" applyAlignment="1">
      <alignment horizontal="center" vertical="center"/>
    </xf>
    <xf numFmtId="0" fontId="0" fillId="3" borderId="14" xfId="0" applyFill="1" applyBorder="1" applyAlignment="1">
      <alignment horizontal="center" vertical="center"/>
    </xf>
    <xf numFmtId="0" fontId="6" fillId="0" borderId="11"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31" xfId="0" applyFont="1" applyFill="1" applyBorder="1" applyAlignment="1">
      <alignment horizontal="center" vertical="center" wrapText="1"/>
    </xf>
    <xf numFmtId="0" fontId="3" fillId="0" borderId="11"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31" xfId="0" applyFont="1" applyFill="1" applyBorder="1" applyAlignment="1">
      <alignment horizontal="center" vertical="center"/>
    </xf>
    <xf numFmtId="14" fontId="0" fillId="3" borderId="0" xfId="0" applyNumberFormat="1" applyFill="1" applyBorder="1" applyAlignment="1">
      <alignment horizontal="left" vertical="center"/>
    </xf>
    <xf numFmtId="14" fontId="0" fillId="3" borderId="2" xfId="0" applyNumberFormat="1" applyFill="1" applyBorder="1" applyAlignment="1">
      <alignment horizontal="left" vertical="center"/>
    </xf>
    <xf numFmtId="0" fontId="0" fillId="3" borderId="9" xfId="0" applyFill="1" applyBorder="1" applyAlignment="1">
      <alignment horizontal="left" vertical="center"/>
    </xf>
    <xf numFmtId="0" fontId="6" fillId="3" borderId="7" xfId="0" applyFont="1" applyFill="1" applyBorder="1" applyAlignment="1">
      <alignment horizontal="center" vertical="center" wrapText="1"/>
    </xf>
    <xf numFmtId="0" fontId="6" fillId="3" borderId="10"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16" fillId="0" borderId="4" xfId="0" applyFont="1" applyBorder="1" applyAlignment="1">
      <alignment horizontal="left" vertical="center"/>
    </xf>
    <xf numFmtId="0" fontId="16" fillId="0" borderId="5" xfId="0" applyFont="1" applyBorder="1" applyAlignment="1">
      <alignment horizontal="left" vertical="center"/>
    </xf>
    <xf numFmtId="0" fontId="16" fillId="0" borderId="4" xfId="0" applyFont="1" applyBorder="1" applyAlignment="1">
      <alignment horizontal="left" vertical="center" wrapText="1"/>
    </xf>
    <xf numFmtId="0" fontId="16" fillId="0" borderId="0" xfId="0" applyFont="1" applyBorder="1" applyAlignment="1">
      <alignment horizontal="left" vertical="center" wrapText="1"/>
    </xf>
    <xf numFmtId="0" fontId="16" fillId="0" borderId="5" xfId="0" applyFont="1" applyBorder="1" applyAlignment="1">
      <alignment horizontal="left" vertical="center" wrapText="1"/>
    </xf>
    <xf numFmtId="0" fontId="16" fillId="0" borderId="6" xfId="0" applyFont="1" applyBorder="1" applyAlignment="1">
      <alignment horizontal="left" vertic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15" fillId="2" borderId="6" xfId="0" applyFont="1" applyFill="1" applyBorder="1" applyAlignment="1">
      <alignment horizontal="center" vertical="center"/>
    </xf>
    <xf numFmtId="0" fontId="0" fillId="0" borderId="6" xfId="0" applyBorder="1" applyAlignment="1">
      <alignment vertical="center"/>
    </xf>
    <xf numFmtId="0" fontId="0" fillId="0" borderId="9" xfId="0" applyBorder="1" applyAlignment="1">
      <alignment vertical="center"/>
    </xf>
    <xf numFmtId="0" fontId="0" fillId="0" borderId="7" xfId="0" applyBorder="1" applyAlignment="1">
      <alignment wrapText="1"/>
    </xf>
    <xf numFmtId="0" fontId="0" fillId="0" borderId="10" xfId="0" applyBorder="1" applyAlignment="1">
      <alignment wrapText="1"/>
    </xf>
    <xf numFmtId="0" fontId="0" fillId="0" borderId="8" xfId="0" applyBorder="1" applyAlignment="1">
      <alignment wrapText="1"/>
    </xf>
    <xf numFmtId="49" fontId="24" fillId="2" borderId="1" xfId="0" applyNumberFormat="1" applyFont="1" applyFill="1" applyBorder="1" applyAlignment="1">
      <alignment horizontal="center" vertical="center"/>
    </xf>
    <xf numFmtId="0" fontId="23" fillId="0" borderId="0" xfId="0" applyFont="1" applyFill="1" applyAlignment="1">
      <alignment horizontal="justify" vertical="top" wrapText="1"/>
    </xf>
    <xf numFmtId="0" fontId="23" fillId="0" borderId="0" xfId="0" applyFont="1" applyFill="1" applyAlignment="1">
      <alignment horizontal="justify" vertical="top"/>
    </xf>
    <xf numFmtId="0" fontId="23" fillId="0" borderId="0" xfId="0" applyNumberFormat="1" applyFont="1" applyFill="1" applyAlignment="1">
      <alignment horizontal="justify" vertical="top" wrapText="1"/>
    </xf>
    <xf numFmtId="0" fontId="23" fillId="0" borderId="0" xfId="0" applyFont="1" applyFill="1" applyAlignment="1">
      <alignment horizontal="left" vertical="top" wrapText="1"/>
    </xf>
    <xf numFmtId="0" fontId="23" fillId="0" borderId="0" xfId="0" applyFont="1" applyFill="1" applyAlignment="1">
      <alignment horizontal="left" vertical="top"/>
    </xf>
    <xf numFmtId="0" fontId="17" fillId="0" borderId="0" xfId="0" applyFont="1" applyAlignment="1">
      <alignment horizontal="left"/>
    </xf>
    <xf numFmtId="0" fontId="0" fillId="0" borderId="0" xfId="0" applyAlignment="1">
      <alignment horizontal="left"/>
    </xf>
    <xf numFmtId="0" fontId="0" fillId="0" borderId="0" xfId="0" applyAlignment="1"/>
    <xf numFmtId="0" fontId="18" fillId="0" borderId="0" xfId="0" applyFont="1" applyAlignment="1">
      <alignment horizontal="center"/>
    </xf>
    <xf numFmtId="0" fontId="0" fillId="0" borderId="0" xfId="0" applyAlignment="1">
      <alignment vertical="top" wrapText="1"/>
    </xf>
    <xf numFmtId="0" fontId="0" fillId="0" borderId="0" xfId="0" applyAlignment="1">
      <alignment vertical="top"/>
    </xf>
    <xf numFmtId="0" fontId="28" fillId="3" borderId="15" xfId="0" applyFont="1" applyFill="1" applyBorder="1" applyAlignment="1">
      <alignment horizontal="left" vertical="center"/>
    </xf>
    <xf numFmtId="0" fontId="28" fillId="3" borderId="16" xfId="0" applyFont="1" applyFill="1" applyBorder="1" applyAlignment="1">
      <alignment horizontal="left" vertical="center"/>
    </xf>
    <xf numFmtId="0" fontId="28" fillId="3" borderId="32" xfId="0" applyFont="1" applyFill="1" applyBorder="1" applyAlignment="1">
      <alignment horizontal="left" vertical="center"/>
    </xf>
    <xf numFmtId="0" fontId="28" fillId="3" borderId="19" xfId="0" applyFont="1" applyFill="1" applyBorder="1" applyAlignment="1">
      <alignment horizontal="left" vertical="center"/>
    </xf>
    <xf numFmtId="0" fontId="28" fillId="3" borderId="33" xfId="0" applyFont="1" applyFill="1" applyBorder="1" applyAlignment="1">
      <alignment horizontal="center" vertical="center"/>
    </xf>
    <xf numFmtId="0" fontId="28" fillId="3" borderId="16" xfId="0" applyFont="1" applyFill="1" applyBorder="1" applyAlignment="1">
      <alignment horizontal="center" vertical="center"/>
    </xf>
    <xf numFmtId="0" fontId="28" fillId="3" borderId="17" xfId="0" applyFont="1" applyFill="1" applyBorder="1" applyAlignment="1">
      <alignment horizontal="center" vertical="center"/>
    </xf>
    <xf numFmtId="0" fontId="28" fillId="3" borderId="34" xfId="0" applyFont="1" applyFill="1" applyBorder="1" applyAlignment="1">
      <alignment horizontal="center" vertical="center"/>
    </xf>
    <xf numFmtId="0" fontId="28" fillId="3" borderId="19" xfId="0" applyFont="1" applyFill="1" applyBorder="1" applyAlignment="1">
      <alignment horizontal="center" vertical="center"/>
    </xf>
    <xf numFmtId="0" fontId="28" fillId="3" borderId="20" xfId="0" applyFont="1" applyFill="1" applyBorder="1" applyAlignment="1">
      <alignment horizontal="center" vertical="center"/>
    </xf>
    <xf numFmtId="0" fontId="28" fillId="2" borderId="25" xfId="0" applyFont="1" applyFill="1" applyBorder="1" applyAlignment="1">
      <alignment horizontal="center" vertical="center"/>
    </xf>
    <xf numFmtId="0" fontId="28" fillId="2" borderId="26" xfId="0" applyFont="1" applyFill="1" applyBorder="1" applyAlignment="1">
      <alignment horizontal="center" vertical="center"/>
    </xf>
    <xf numFmtId="0" fontId="28" fillId="2" borderId="28" xfId="0" applyFont="1" applyFill="1" applyBorder="1" applyAlignment="1">
      <alignment horizontal="center" vertical="center"/>
    </xf>
    <xf numFmtId="0" fontId="42" fillId="3" borderId="35" xfId="0" applyFont="1" applyFill="1" applyBorder="1" applyAlignment="1">
      <alignment horizontal="justify" vertical="top" wrapText="1"/>
    </xf>
    <xf numFmtId="0" fontId="42" fillId="3" borderId="3" xfId="0" applyFont="1" applyFill="1" applyBorder="1" applyAlignment="1">
      <alignment horizontal="justify" vertical="top" wrapText="1"/>
    </xf>
    <xf numFmtId="0" fontId="42" fillId="3" borderId="3" xfId="0" applyFont="1" applyFill="1" applyBorder="1" applyAlignment="1">
      <alignment horizontal="center" vertical="top" wrapText="1"/>
    </xf>
    <xf numFmtId="0" fontId="2" fillId="3" borderId="36" xfId="0" applyFont="1" applyFill="1" applyBorder="1" applyAlignment="1">
      <alignment horizontal="left" vertical="center" wrapText="1"/>
    </xf>
    <xf numFmtId="0" fontId="2" fillId="3" borderId="37" xfId="0" applyFont="1" applyFill="1" applyBorder="1" applyAlignment="1">
      <alignment horizontal="left" vertical="center" wrapText="1"/>
    </xf>
    <xf numFmtId="0" fontId="28" fillId="2" borderId="38" xfId="0" applyFont="1" applyFill="1" applyBorder="1" applyAlignment="1">
      <alignment horizontal="center" vertical="center" wrapText="1"/>
    </xf>
    <xf numFmtId="0" fontId="28" fillId="2" borderId="37" xfId="0" applyFont="1" applyFill="1" applyBorder="1" applyAlignment="1">
      <alignment horizontal="center" vertical="center" wrapText="1"/>
    </xf>
    <xf numFmtId="0" fontId="28" fillId="2" borderId="39" xfId="0" applyFont="1" applyFill="1" applyBorder="1" applyAlignment="1">
      <alignment horizontal="center" vertical="center" wrapText="1"/>
    </xf>
    <xf numFmtId="0" fontId="0" fillId="2" borderId="25" xfId="0" applyFill="1" applyBorder="1" applyAlignment="1">
      <alignment horizontal="center"/>
    </xf>
    <xf numFmtId="0" fontId="0" fillId="2" borderId="26" xfId="0" applyFill="1" applyBorder="1" applyAlignment="1">
      <alignment horizontal="center"/>
    </xf>
    <xf numFmtId="0" fontId="0" fillId="2" borderId="28" xfId="0" applyFill="1" applyBorder="1" applyAlignment="1">
      <alignment horizontal="center"/>
    </xf>
    <xf numFmtId="0" fontId="2" fillId="3" borderId="25" xfId="0" applyFont="1" applyFill="1" applyBorder="1" applyAlignment="1">
      <alignment horizontal="left" vertical="top" wrapText="1"/>
    </xf>
    <xf numFmtId="0" fontId="2" fillId="3" borderId="26" xfId="0" applyFont="1" applyFill="1" applyBorder="1" applyAlignment="1">
      <alignment horizontal="left" vertical="top" wrapText="1"/>
    </xf>
    <xf numFmtId="0" fontId="2" fillId="3" borderId="40" xfId="0" applyFont="1" applyFill="1" applyBorder="1" applyAlignment="1">
      <alignment horizontal="left" vertical="top" wrapText="1"/>
    </xf>
    <xf numFmtId="0" fontId="2" fillId="3" borderId="27" xfId="0" applyFont="1" applyFill="1" applyBorder="1" applyAlignment="1">
      <alignment horizontal="left" vertical="top" wrapText="1"/>
    </xf>
    <xf numFmtId="0" fontId="2" fillId="3" borderId="28" xfId="0" applyFont="1" applyFill="1" applyBorder="1" applyAlignment="1">
      <alignment horizontal="left" vertical="top" wrapText="1"/>
    </xf>
    <xf numFmtId="0" fontId="41" fillId="2" borderId="21" xfId="0" applyFont="1" applyFill="1" applyBorder="1" applyAlignment="1" applyProtection="1">
      <alignment horizontal="center" vertical="center"/>
      <protection hidden="1"/>
    </xf>
    <xf numFmtId="0" fontId="41" fillId="2" borderId="41" xfId="0" applyFont="1" applyFill="1" applyBorder="1" applyAlignment="1" applyProtection="1">
      <alignment horizontal="center" vertical="center"/>
      <protection hidden="1"/>
    </xf>
    <xf numFmtId="0" fontId="41" fillId="2" borderId="42" xfId="0" applyFont="1" applyFill="1" applyBorder="1" applyAlignment="1" applyProtection="1">
      <alignment horizontal="center" vertical="center"/>
      <protection hidden="1"/>
    </xf>
    <xf numFmtId="0" fontId="41" fillId="2" borderId="21" xfId="0" applyFont="1" applyFill="1" applyBorder="1" applyAlignment="1" applyProtection="1">
      <alignment horizontal="center" vertical="center" wrapText="1"/>
      <protection locked="0" hidden="1"/>
    </xf>
    <xf numFmtId="0" fontId="41" fillId="2" borderId="41" xfId="0" applyFont="1" applyFill="1" applyBorder="1" applyAlignment="1" applyProtection="1">
      <alignment horizontal="center" vertical="center" wrapText="1"/>
      <protection locked="0" hidden="1"/>
    </xf>
    <xf numFmtId="0" fontId="41" fillId="2" borderId="43" xfId="0" applyFont="1" applyFill="1" applyBorder="1" applyAlignment="1" applyProtection="1">
      <alignment horizontal="center" vertical="center" wrapText="1"/>
      <protection locked="0" hidden="1"/>
    </xf>
    <xf numFmtId="0" fontId="3" fillId="3" borderId="0" xfId="0" applyFont="1" applyFill="1" applyBorder="1" applyAlignment="1">
      <alignment horizontal="center" vertical="center" wrapText="1"/>
    </xf>
    <xf numFmtId="0" fontId="3" fillId="3" borderId="44" xfId="0" applyFont="1" applyFill="1" applyBorder="1" applyAlignment="1">
      <alignment horizontal="left" vertical="top" wrapText="1"/>
    </xf>
    <xf numFmtId="0" fontId="3" fillId="3" borderId="10" xfId="0" applyFont="1" applyFill="1" applyBorder="1" applyAlignment="1">
      <alignment horizontal="left" vertical="top" wrapText="1"/>
    </xf>
    <xf numFmtId="0" fontId="3" fillId="3" borderId="7" xfId="0" applyFont="1" applyFill="1" applyBorder="1" applyAlignment="1">
      <alignment horizontal="left" vertical="top" wrapText="1"/>
    </xf>
    <xf numFmtId="0" fontId="3" fillId="3" borderId="8" xfId="0" applyFont="1" applyFill="1" applyBorder="1" applyAlignment="1">
      <alignment horizontal="left" vertical="top" wrapText="1"/>
    </xf>
    <xf numFmtId="164" fontId="2" fillId="2" borderId="7" xfId="0" applyNumberFormat="1" applyFont="1" applyFill="1" applyBorder="1" applyAlignment="1">
      <alignment horizontal="center" vertical="center" wrapText="1"/>
    </xf>
    <xf numFmtId="164" fontId="2" fillId="2" borderId="45" xfId="0" applyNumberFormat="1" applyFont="1" applyFill="1" applyBorder="1" applyAlignment="1">
      <alignment horizontal="center" vertical="center" wrapText="1"/>
    </xf>
    <xf numFmtId="0" fontId="3" fillId="3" borderId="46" xfId="0" applyFont="1" applyFill="1" applyBorder="1" applyAlignment="1">
      <alignment horizontal="center" vertical="center" wrapText="1"/>
    </xf>
    <xf numFmtId="0" fontId="3" fillId="3" borderId="41" xfId="0" applyFont="1" applyFill="1" applyBorder="1" applyAlignment="1">
      <alignment horizontal="center" vertical="center" wrapText="1"/>
    </xf>
    <xf numFmtId="0" fontId="3" fillId="3" borderId="42" xfId="0" applyFont="1" applyFill="1" applyBorder="1" applyAlignment="1">
      <alignment horizontal="center" vertical="center" wrapText="1"/>
    </xf>
    <xf numFmtId="0" fontId="3" fillId="3" borderId="21" xfId="0" applyFont="1" applyFill="1" applyBorder="1" applyAlignment="1">
      <alignment horizontal="center" vertical="center" wrapText="1"/>
    </xf>
    <xf numFmtId="2" fontId="40" fillId="3" borderId="41" xfId="0" applyNumberFormat="1" applyFont="1" applyFill="1" applyBorder="1" applyAlignment="1">
      <alignment horizontal="center" vertical="center" wrapText="1"/>
    </xf>
    <xf numFmtId="2" fontId="40" fillId="3" borderId="42" xfId="0" applyNumberFormat="1" applyFont="1" applyFill="1" applyBorder="1" applyAlignment="1">
      <alignment horizontal="center" vertical="center" wrapText="1"/>
    </xf>
    <xf numFmtId="164" fontId="3" fillId="3" borderId="21" xfId="0" applyNumberFormat="1" applyFont="1" applyFill="1" applyBorder="1" applyAlignment="1">
      <alignment horizontal="center" vertical="center" wrapText="1"/>
    </xf>
    <xf numFmtId="164" fontId="3" fillId="3" borderId="42" xfId="0" applyNumberFormat="1" applyFont="1" applyFill="1" applyBorder="1" applyAlignment="1">
      <alignment horizontal="center" vertical="center" wrapText="1"/>
    </xf>
    <xf numFmtId="2" fontId="3" fillId="3" borderId="21" xfId="0" applyNumberFormat="1" applyFont="1" applyFill="1" applyBorder="1" applyAlignment="1">
      <alignment horizontal="center" vertical="center" wrapText="1"/>
    </xf>
    <xf numFmtId="2" fontId="3" fillId="3" borderId="41" xfId="0" applyNumberFormat="1" applyFont="1" applyFill="1" applyBorder="1" applyAlignment="1">
      <alignment horizontal="center" vertical="center" wrapText="1"/>
    </xf>
    <xf numFmtId="2" fontId="3" fillId="3" borderId="42" xfId="0" applyNumberFormat="1" applyFont="1" applyFill="1" applyBorder="1" applyAlignment="1">
      <alignment horizontal="center" vertical="center" wrapText="1"/>
    </xf>
    <xf numFmtId="2" fontId="3" fillId="3" borderId="47" xfId="0" applyNumberFormat="1" applyFont="1" applyFill="1" applyBorder="1" applyAlignment="1">
      <alignment horizontal="center" vertical="center" wrapText="1"/>
    </xf>
    <xf numFmtId="0" fontId="41" fillId="2" borderId="7" xfId="0" applyFont="1" applyFill="1" applyBorder="1" applyAlignment="1" applyProtection="1">
      <alignment horizontal="center" vertical="center"/>
      <protection hidden="1"/>
    </xf>
    <xf numFmtId="0" fontId="41" fillId="2" borderId="10" xfId="0" applyFont="1" applyFill="1" applyBorder="1" applyAlignment="1" applyProtection="1">
      <alignment horizontal="center" vertical="center"/>
      <protection hidden="1"/>
    </xf>
    <xf numFmtId="0" fontId="41" fillId="2" borderId="8" xfId="0" applyFont="1" applyFill="1" applyBorder="1" applyAlignment="1" applyProtection="1">
      <alignment horizontal="center" vertical="center"/>
      <protection hidden="1"/>
    </xf>
    <xf numFmtId="0" fontId="41" fillId="2" borderId="7" xfId="0" applyFont="1" applyFill="1" applyBorder="1" applyAlignment="1" applyProtection="1">
      <alignment horizontal="center" vertical="center" wrapText="1"/>
      <protection locked="0" hidden="1"/>
    </xf>
    <xf numFmtId="0" fontId="41" fillId="2" borderId="10" xfId="0" applyFont="1" applyFill="1" applyBorder="1" applyAlignment="1" applyProtection="1">
      <alignment horizontal="center" vertical="center" wrapText="1"/>
      <protection locked="0" hidden="1"/>
    </xf>
    <xf numFmtId="0" fontId="41" fillId="2" borderId="45" xfId="0" applyFont="1" applyFill="1" applyBorder="1" applyAlignment="1" applyProtection="1">
      <alignment horizontal="center" vertical="center" wrapText="1"/>
      <protection locked="0" hidden="1"/>
    </xf>
    <xf numFmtId="0" fontId="3" fillId="3" borderId="44"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3" fillId="3" borderId="7" xfId="0" applyFont="1" applyFill="1" applyBorder="1" applyAlignment="1">
      <alignment horizontal="center" vertical="center" wrapText="1"/>
    </xf>
    <xf numFmtId="2" fontId="40" fillId="3" borderId="10" xfId="0" applyNumberFormat="1" applyFont="1" applyFill="1" applyBorder="1" applyAlignment="1">
      <alignment horizontal="center" vertical="center" wrapText="1"/>
    </xf>
    <xf numFmtId="2" fontId="40" fillId="3" borderId="8" xfId="0" applyNumberFormat="1" applyFont="1" applyFill="1" applyBorder="1" applyAlignment="1">
      <alignment horizontal="center" vertical="center" wrapText="1"/>
    </xf>
    <xf numFmtId="164" fontId="3" fillId="3" borderId="7" xfId="0" applyNumberFormat="1" applyFont="1" applyFill="1" applyBorder="1" applyAlignment="1">
      <alignment horizontal="center" vertical="center" wrapText="1"/>
    </xf>
    <xf numFmtId="164" fontId="3" fillId="3" borderId="8" xfId="0" applyNumberFormat="1" applyFont="1" applyFill="1" applyBorder="1" applyAlignment="1">
      <alignment horizontal="center" vertical="center" wrapText="1"/>
    </xf>
    <xf numFmtId="2" fontId="3" fillId="3" borderId="7" xfId="0" applyNumberFormat="1" applyFont="1" applyFill="1" applyBorder="1" applyAlignment="1">
      <alignment horizontal="center" vertical="center" wrapText="1"/>
    </xf>
    <xf numFmtId="2" fontId="3" fillId="3" borderId="10" xfId="0" applyNumberFormat="1" applyFont="1" applyFill="1" applyBorder="1" applyAlignment="1">
      <alignment horizontal="center" vertical="center" wrapText="1"/>
    </xf>
    <xf numFmtId="2" fontId="3" fillId="3" borderId="8" xfId="0" applyNumberFormat="1" applyFont="1" applyFill="1" applyBorder="1" applyAlignment="1">
      <alignment horizontal="center" vertical="center" wrapText="1"/>
    </xf>
    <xf numFmtId="2" fontId="3" fillId="3" borderId="1" xfId="0" applyNumberFormat="1" applyFont="1" applyFill="1" applyBorder="1" applyAlignment="1">
      <alignment horizontal="center" vertical="center" wrapText="1"/>
    </xf>
    <xf numFmtId="0" fontId="36" fillId="3" borderId="44" xfId="0" applyFont="1" applyFill="1" applyBorder="1" applyAlignment="1">
      <alignment horizontal="center" vertical="center" wrapText="1"/>
    </xf>
    <xf numFmtId="0" fontId="36" fillId="3" borderId="10" xfId="0" applyFont="1" applyFill="1" applyBorder="1" applyAlignment="1">
      <alignment horizontal="center" vertical="center" wrapText="1"/>
    </xf>
    <xf numFmtId="0" fontId="36" fillId="3" borderId="8" xfId="0" applyFont="1" applyFill="1" applyBorder="1" applyAlignment="1">
      <alignment horizontal="center" vertical="center" wrapText="1"/>
    </xf>
    <xf numFmtId="0" fontId="36" fillId="3" borderId="50" xfId="0" applyFont="1" applyFill="1" applyBorder="1" applyAlignment="1">
      <alignment horizontal="justify" vertical="center" wrapText="1"/>
    </xf>
    <xf numFmtId="0" fontId="36" fillId="3" borderId="51" xfId="0" applyFont="1" applyFill="1" applyBorder="1" applyAlignment="1">
      <alignment horizontal="justify" vertical="center" wrapText="1"/>
    </xf>
    <xf numFmtId="0" fontId="36" fillId="3" borderId="52" xfId="0" applyFont="1" applyFill="1" applyBorder="1" applyAlignment="1">
      <alignment horizontal="justify" vertical="center" wrapText="1"/>
    </xf>
    <xf numFmtId="0" fontId="36" fillId="3" borderId="22" xfId="0" applyFont="1" applyFill="1" applyBorder="1" applyAlignment="1">
      <alignment horizontal="justify" vertical="center" wrapText="1"/>
    </xf>
    <xf numFmtId="0" fontId="36" fillId="3" borderId="0" xfId="0" applyFont="1" applyFill="1" applyBorder="1" applyAlignment="1">
      <alignment horizontal="justify" vertical="center" wrapText="1"/>
    </xf>
    <xf numFmtId="0" fontId="36" fillId="3" borderId="23" xfId="0" applyFont="1" applyFill="1" applyBorder="1" applyAlignment="1">
      <alignment horizontal="justify" vertical="center" wrapText="1"/>
    </xf>
    <xf numFmtId="0" fontId="36" fillId="3" borderId="53" xfId="0" applyFont="1" applyFill="1" applyBorder="1" applyAlignment="1">
      <alignment horizontal="justify" vertical="center" wrapText="1"/>
    </xf>
    <xf numFmtId="0" fontId="36" fillId="3" borderId="54" xfId="0" applyFont="1" applyFill="1" applyBorder="1" applyAlignment="1">
      <alignment horizontal="justify" vertical="center" wrapText="1"/>
    </xf>
    <xf numFmtId="0" fontId="36" fillId="3" borderId="55" xfId="0" applyFont="1" applyFill="1" applyBorder="1" applyAlignment="1">
      <alignment horizontal="justify" vertical="center" wrapText="1"/>
    </xf>
    <xf numFmtId="0" fontId="36" fillId="3" borderId="56" xfId="0" applyFont="1" applyFill="1" applyBorder="1" applyAlignment="1">
      <alignment horizontal="center" vertical="center" wrapText="1"/>
    </xf>
    <xf numFmtId="0" fontId="36" fillId="3" borderId="57" xfId="0" applyFont="1" applyFill="1" applyBorder="1" applyAlignment="1">
      <alignment horizontal="center" vertical="center" wrapText="1"/>
    </xf>
    <xf numFmtId="0" fontId="36" fillId="3" borderId="58" xfId="0" applyFont="1" applyFill="1" applyBorder="1" applyAlignment="1">
      <alignment horizontal="center" vertical="center" wrapText="1"/>
    </xf>
    <xf numFmtId="0" fontId="36" fillId="3" borderId="59" xfId="0" applyFont="1" applyFill="1" applyBorder="1" applyAlignment="1">
      <alignment horizontal="center" vertical="center" wrapText="1"/>
    </xf>
    <xf numFmtId="0" fontId="36" fillId="0" borderId="59" xfId="0" applyFont="1" applyBorder="1" applyAlignment="1">
      <alignment horizontal="center" vertical="center" wrapText="1"/>
    </xf>
    <xf numFmtId="0" fontId="36" fillId="0" borderId="57" xfId="0" applyFont="1" applyBorder="1" applyAlignment="1">
      <alignment horizontal="center" vertical="center" wrapText="1"/>
    </xf>
    <xf numFmtId="0" fontId="36" fillId="0" borderId="58" xfId="0" applyFont="1" applyBorder="1" applyAlignment="1">
      <alignment horizontal="center" vertical="center" wrapText="1"/>
    </xf>
    <xf numFmtId="0" fontId="36" fillId="3" borderId="48" xfId="0" applyFont="1" applyFill="1" applyBorder="1" applyAlignment="1">
      <alignment horizontal="center" vertical="center" wrapText="1"/>
    </xf>
    <xf numFmtId="0" fontId="36" fillId="3" borderId="49" xfId="0" applyFont="1" applyFill="1" applyBorder="1" applyAlignment="1">
      <alignment horizontal="center" vertical="center" wrapText="1"/>
    </xf>
    <xf numFmtId="0" fontId="3" fillId="3" borderId="60" xfId="0" applyFont="1" applyFill="1" applyBorder="1" applyAlignment="1">
      <alignment horizontal="left" vertical="center" wrapText="1"/>
    </xf>
    <xf numFmtId="0" fontId="3" fillId="3" borderId="6" xfId="0" applyFont="1" applyFill="1" applyBorder="1" applyAlignment="1">
      <alignment horizontal="left" vertical="center" wrapText="1"/>
    </xf>
    <xf numFmtId="0" fontId="3" fillId="3" borderId="9" xfId="0" applyFont="1" applyFill="1" applyBorder="1" applyAlignment="1">
      <alignment horizontal="left" vertical="center" wrapText="1"/>
    </xf>
    <xf numFmtId="0" fontId="1" fillId="3" borderId="7" xfId="0" applyFont="1" applyFill="1" applyBorder="1" applyAlignment="1">
      <alignment horizontal="left" vertical="center" wrapText="1"/>
    </xf>
    <xf numFmtId="0" fontId="1" fillId="3" borderId="10" xfId="0" applyFont="1" applyFill="1" applyBorder="1" applyAlignment="1">
      <alignment horizontal="left" vertical="center" wrapText="1"/>
    </xf>
    <xf numFmtId="0" fontId="1" fillId="3" borderId="45" xfId="0" applyFont="1" applyFill="1" applyBorder="1" applyAlignment="1">
      <alignment horizontal="left" vertical="center" wrapText="1"/>
    </xf>
    <xf numFmtId="0" fontId="2" fillId="2" borderId="25" xfId="0" applyFont="1" applyFill="1" applyBorder="1" applyAlignment="1">
      <alignment horizontal="center" vertical="center"/>
    </xf>
    <xf numFmtId="0" fontId="2" fillId="2" borderId="26" xfId="0" applyFont="1" applyFill="1" applyBorder="1" applyAlignment="1">
      <alignment horizontal="center" vertical="center"/>
    </xf>
    <xf numFmtId="0" fontId="2" fillId="2" borderId="28" xfId="0" applyFont="1" applyFill="1" applyBorder="1" applyAlignment="1">
      <alignment horizontal="center" vertical="center"/>
    </xf>
    <xf numFmtId="0" fontId="28" fillId="3" borderId="15" xfId="0" applyFont="1" applyFill="1" applyBorder="1" applyAlignment="1">
      <alignment horizontal="center" vertical="center" wrapText="1"/>
    </xf>
    <xf numFmtId="0" fontId="28" fillId="3" borderId="16" xfId="0" applyFont="1" applyFill="1" applyBorder="1" applyAlignment="1">
      <alignment horizontal="center" vertical="center" wrapText="1"/>
    </xf>
    <xf numFmtId="0" fontId="28" fillId="3" borderId="17" xfId="0" applyFont="1" applyFill="1" applyBorder="1" applyAlignment="1">
      <alignment horizontal="center" vertical="center" wrapText="1"/>
    </xf>
    <xf numFmtId="0" fontId="28" fillId="3" borderId="22" xfId="0" applyFont="1" applyFill="1" applyBorder="1" applyAlignment="1">
      <alignment horizontal="center" vertical="center" wrapText="1"/>
    </xf>
    <xf numFmtId="0" fontId="28" fillId="3" borderId="0" xfId="0" applyFont="1" applyFill="1" applyBorder="1" applyAlignment="1">
      <alignment horizontal="center" vertical="center" wrapText="1"/>
    </xf>
    <xf numFmtId="0" fontId="28" fillId="3" borderId="23" xfId="0" applyFont="1" applyFill="1" applyBorder="1" applyAlignment="1">
      <alignment horizontal="center" vertical="center" wrapText="1"/>
    </xf>
    <xf numFmtId="0" fontId="3" fillId="0" borderId="56" xfId="0" applyFont="1" applyBorder="1" applyAlignment="1">
      <alignment horizontal="left" vertical="center"/>
    </xf>
    <xf numFmtId="0" fontId="3" fillId="0" borderId="57" xfId="0" applyFont="1" applyBorder="1" applyAlignment="1">
      <alignment horizontal="left" vertical="center"/>
    </xf>
    <xf numFmtId="0" fontId="3" fillId="0" borderId="58" xfId="0" applyFont="1" applyBorder="1" applyAlignment="1">
      <alignment horizontal="left" vertical="center"/>
    </xf>
    <xf numFmtId="0" fontId="1" fillId="0" borderId="59" xfId="0" applyFont="1" applyBorder="1" applyAlignment="1">
      <alignment horizontal="left" vertical="center" wrapText="1"/>
    </xf>
    <xf numFmtId="0" fontId="1" fillId="0" borderId="57" xfId="0" applyFont="1" applyBorder="1" applyAlignment="1">
      <alignment horizontal="left" vertical="center" wrapText="1"/>
    </xf>
    <xf numFmtId="0" fontId="1" fillId="0" borderId="61" xfId="0" applyFont="1" applyBorder="1" applyAlignment="1">
      <alignment horizontal="left" vertical="center" wrapText="1"/>
    </xf>
    <xf numFmtId="0" fontId="3" fillId="0" borderId="44" xfId="0" applyFont="1" applyBorder="1" applyAlignment="1">
      <alignment horizontal="left" vertical="center"/>
    </xf>
    <xf numFmtId="0" fontId="3" fillId="0" borderId="10" xfId="0" applyFont="1" applyBorder="1" applyAlignment="1">
      <alignment horizontal="left" vertical="center"/>
    </xf>
    <xf numFmtId="0" fontId="3" fillId="0" borderId="8" xfId="0" applyFont="1" applyBorder="1" applyAlignment="1">
      <alignment horizontal="left" vertical="center"/>
    </xf>
    <xf numFmtId="0" fontId="1" fillId="0" borderId="7" xfId="0" applyFont="1" applyBorder="1" applyAlignment="1">
      <alignment horizontal="left" vertical="center" wrapText="1"/>
    </xf>
    <xf numFmtId="0" fontId="1" fillId="0" borderId="10" xfId="0" applyFont="1" applyBorder="1" applyAlignment="1">
      <alignment horizontal="left" vertical="center" wrapText="1"/>
    </xf>
    <xf numFmtId="0" fontId="1" fillId="0" borderId="45" xfId="0" applyFont="1" applyBorder="1" applyAlignment="1">
      <alignment horizontal="left" vertical="center" wrapText="1"/>
    </xf>
    <xf numFmtId="0" fontId="3" fillId="3" borderId="46" xfId="0" applyFont="1" applyFill="1" applyBorder="1" applyAlignment="1">
      <alignment horizontal="left" vertical="center" wrapText="1"/>
    </xf>
    <xf numFmtId="0" fontId="3" fillId="3" borderId="41" xfId="0" applyFont="1" applyFill="1" applyBorder="1" applyAlignment="1">
      <alignment horizontal="left" vertical="center" wrapText="1"/>
    </xf>
    <xf numFmtId="0" fontId="3" fillId="3" borderId="42" xfId="0" applyFont="1" applyFill="1" applyBorder="1" applyAlignment="1">
      <alignment horizontal="left" vertical="center" wrapText="1"/>
    </xf>
    <xf numFmtId="0" fontId="1" fillId="3" borderId="21" xfId="0" applyFont="1" applyFill="1" applyBorder="1" applyAlignment="1">
      <alignment horizontal="left" vertical="center" wrapText="1"/>
    </xf>
    <xf numFmtId="0" fontId="1" fillId="3" borderId="41" xfId="0" applyFont="1" applyFill="1" applyBorder="1" applyAlignment="1">
      <alignment horizontal="left" vertical="center" wrapText="1"/>
    </xf>
    <xf numFmtId="0" fontId="1" fillId="3" borderId="43" xfId="0" applyFont="1" applyFill="1" applyBorder="1" applyAlignment="1">
      <alignment horizontal="left" vertical="center" wrapText="1"/>
    </xf>
    <xf numFmtId="0" fontId="3" fillId="0" borderId="35" xfId="0" applyFont="1" applyBorder="1" applyAlignment="1">
      <alignment horizontal="left" vertical="center" wrapText="1"/>
    </xf>
    <xf numFmtId="0" fontId="3" fillId="0" borderId="3" xfId="0" applyFont="1" applyBorder="1" applyAlignment="1">
      <alignment horizontal="left" vertical="center" wrapText="1"/>
    </xf>
    <xf numFmtId="0" fontId="3" fillId="0" borderId="32" xfId="0" applyFont="1" applyBorder="1" applyAlignment="1">
      <alignment horizontal="left" vertical="center" wrapText="1"/>
    </xf>
    <xf numFmtId="0" fontId="3" fillId="0" borderId="19" xfId="0" applyFont="1" applyBorder="1" applyAlignment="1">
      <alignment horizontal="left" vertical="center" wrapText="1"/>
    </xf>
    <xf numFmtId="0" fontId="2" fillId="3" borderId="3" xfId="0" applyFont="1" applyFill="1" applyBorder="1" applyAlignment="1">
      <alignment horizontal="center" vertical="center"/>
    </xf>
    <xf numFmtId="0" fontId="2" fillId="3" borderId="31" xfId="0" applyFont="1" applyFill="1" applyBorder="1" applyAlignment="1">
      <alignment horizontal="center" vertical="center"/>
    </xf>
    <xf numFmtId="0" fontId="2" fillId="3" borderId="0" xfId="0" applyFont="1" applyFill="1" applyBorder="1" applyAlignment="1">
      <alignment horizontal="center" vertical="center"/>
    </xf>
    <xf numFmtId="0" fontId="2" fillId="3" borderId="2" xfId="0" applyFont="1" applyFill="1" applyBorder="1" applyAlignment="1">
      <alignment horizontal="center" vertical="center"/>
    </xf>
    <xf numFmtId="0" fontId="3" fillId="0" borderId="11" xfId="0" applyFont="1" applyBorder="1" applyAlignment="1">
      <alignment horizontal="left" vertical="center" wrapText="1"/>
    </xf>
    <xf numFmtId="0" fontId="3" fillId="0" borderId="31" xfId="0" applyFont="1" applyBorder="1" applyAlignment="1">
      <alignment horizontal="left" vertical="center" wrapText="1"/>
    </xf>
    <xf numFmtId="0" fontId="3" fillId="0" borderId="34" xfId="0" applyFont="1" applyBorder="1" applyAlignment="1">
      <alignment horizontal="left" vertical="center" wrapText="1"/>
    </xf>
    <xf numFmtId="0" fontId="3" fillId="0" borderId="67" xfId="0" applyFont="1" applyBorder="1" applyAlignment="1">
      <alignment horizontal="left" vertical="center" wrapText="1"/>
    </xf>
    <xf numFmtId="2" fontId="2" fillId="3" borderId="11" xfId="0" applyNumberFormat="1" applyFont="1" applyFill="1" applyBorder="1" applyAlignment="1">
      <alignment horizontal="center" vertical="center"/>
    </xf>
    <xf numFmtId="2" fontId="2" fillId="3" borderId="3" xfId="0" applyNumberFormat="1" applyFont="1" applyFill="1" applyBorder="1" applyAlignment="1">
      <alignment horizontal="center" vertical="center"/>
    </xf>
    <xf numFmtId="2" fontId="2" fillId="3" borderId="34" xfId="0" applyNumberFormat="1" applyFont="1" applyFill="1" applyBorder="1" applyAlignment="1">
      <alignment horizontal="center" vertical="center"/>
    </xf>
    <xf numFmtId="2" fontId="2" fillId="3" borderId="19" xfId="0" applyNumberFormat="1" applyFont="1" applyFill="1" applyBorder="1" applyAlignment="1">
      <alignment horizontal="center" vertical="center"/>
    </xf>
    <xf numFmtId="0" fontId="3" fillId="3" borderId="3" xfId="0" applyFont="1" applyFill="1" applyBorder="1" applyAlignment="1">
      <alignment horizontal="left" vertical="center"/>
    </xf>
    <xf numFmtId="0" fontId="3" fillId="3" borderId="44" xfId="0" applyFont="1" applyFill="1" applyBorder="1" applyAlignment="1">
      <alignment horizontal="left" vertical="center" wrapText="1"/>
    </xf>
    <xf numFmtId="0" fontId="3" fillId="3" borderId="10" xfId="0" applyFont="1" applyFill="1" applyBorder="1" applyAlignment="1">
      <alignment horizontal="left" vertical="center" wrapText="1"/>
    </xf>
    <xf numFmtId="0" fontId="3" fillId="3" borderId="8" xfId="0" applyFont="1" applyFill="1" applyBorder="1" applyAlignment="1">
      <alignment horizontal="left" vertical="center" wrapText="1"/>
    </xf>
    <xf numFmtId="0" fontId="0" fillId="0" borderId="15" xfId="0" applyBorder="1" applyAlignment="1">
      <alignment horizontal="center"/>
    </xf>
    <xf numFmtId="0" fontId="0" fillId="0" borderId="16" xfId="0" applyBorder="1" applyAlignment="1">
      <alignment horizontal="center"/>
    </xf>
    <xf numFmtId="0" fontId="0" fillId="0" borderId="68" xfId="0" applyBorder="1" applyAlignment="1">
      <alignment horizontal="center"/>
    </xf>
    <xf numFmtId="0" fontId="0" fillId="0" borderId="22" xfId="0" applyBorder="1" applyAlignment="1">
      <alignment horizontal="center"/>
    </xf>
    <xf numFmtId="0" fontId="0" fillId="0" borderId="0" xfId="0" applyBorder="1" applyAlignment="1">
      <alignment horizontal="center"/>
    </xf>
    <xf numFmtId="0" fontId="0" fillId="0" borderId="69" xfId="0" applyBorder="1" applyAlignment="1">
      <alignment horizontal="center"/>
    </xf>
    <xf numFmtId="0" fontId="0" fillId="0" borderId="32" xfId="0" applyBorder="1" applyAlignment="1">
      <alignment horizontal="center"/>
    </xf>
    <xf numFmtId="0" fontId="0" fillId="0" borderId="19" xfId="0" applyBorder="1" applyAlignment="1">
      <alignment horizontal="center"/>
    </xf>
    <xf numFmtId="0" fontId="0" fillId="0" borderId="70" xfId="0" applyBorder="1" applyAlignment="1">
      <alignment horizontal="center"/>
    </xf>
    <xf numFmtId="0" fontId="29" fillId="0" borderId="71" xfId="0" applyFont="1" applyBorder="1" applyAlignment="1">
      <alignment horizontal="center" vertical="center" wrapText="1"/>
    </xf>
    <xf numFmtId="0" fontId="29" fillId="0" borderId="16" xfId="0" applyFont="1" applyBorder="1" applyAlignment="1">
      <alignment horizontal="center" vertical="center" wrapText="1"/>
    </xf>
    <xf numFmtId="0" fontId="29" fillId="0" borderId="17" xfId="0" applyFont="1" applyBorder="1" applyAlignment="1">
      <alignment horizontal="center" vertical="center" wrapText="1"/>
    </xf>
    <xf numFmtId="0" fontId="29" fillId="0" borderId="30"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72"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0" xfId="0" applyFont="1" applyBorder="1" applyAlignment="1">
      <alignment horizontal="center" vertical="center" wrapText="1"/>
    </xf>
    <xf numFmtId="0" fontId="0" fillId="2" borderId="15" xfId="0" applyFill="1" applyBorder="1" applyAlignment="1">
      <alignment horizontal="center"/>
    </xf>
    <xf numFmtId="0" fontId="0" fillId="2" borderId="16" xfId="0" applyFill="1" applyBorder="1" applyAlignment="1">
      <alignment horizontal="center"/>
    </xf>
    <xf numFmtId="0" fontId="0" fillId="2" borderId="17" xfId="0" applyFill="1" applyBorder="1" applyAlignment="1">
      <alignment horizontal="center"/>
    </xf>
    <xf numFmtId="0" fontId="31" fillId="0" borderId="73" xfId="0" applyFont="1" applyBorder="1" applyAlignment="1">
      <alignment horizontal="center" vertical="center"/>
    </xf>
    <xf numFmtId="0" fontId="31" fillId="0" borderId="74" xfId="0" applyFont="1" applyBorder="1" applyAlignment="1">
      <alignment horizontal="center" vertical="center"/>
    </xf>
    <xf numFmtId="0" fontId="31" fillId="0" borderId="75" xfId="0" applyFont="1" applyBorder="1" applyAlignment="1">
      <alignment horizontal="center" vertical="center"/>
    </xf>
    <xf numFmtId="0" fontId="28" fillId="3" borderId="25" xfId="0" applyFont="1" applyFill="1" applyBorder="1" applyAlignment="1">
      <alignment horizontal="center" vertical="center"/>
    </xf>
    <xf numFmtId="0" fontId="28" fillId="3" borderId="26" xfId="0" applyFont="1" applyFill="1" applyBorder="1" applyAlignment="1">
      <alignment horizontal="center" vertical="center"/>
    </xf>
    <xf numFmtId="0" fontId="28" fillId="3" borderId="28" xfId="0" applyFont="1" applyFill="1" applyBorder="1" applyAlignment="1">
      <alignment horizontal="center" vertical="center"/>
    </xf>
    <xf numFmtId="0" fontId="3" fillId="0" borderId="62" xfId="0" applyFont="1" applyBorder="1" applyAlignment="1">
      <alignment horizontal="left" vertical="center" wrapText="1"/>
    </xf>
    <xf numFmtId="0" fontId="3" fillId="0" borderId="63" xfId="0" applyFont="1" applyBorder="1" applyAlignment="1">
      <alignment horizontal="left" vertical="center" wrapText="1"/>
    </xf>
    <xf numFmtId="0" fontId="2" fillId="3" borderId="63" xfId="0" applyFont="1" applyFill="1" applyBorder="1" applyAlignment="1">
      <alignment horizontal="center" vertical="center"/>
    </xf>
    <xf numFmtId="0" fontId="2" fillId="3" borderId="64" xfId="0" applyFont="1" applyFill="1" applyBorder="1" applyAlignment="1">
      <alignment horizontal="center" vertical="center"/>
    </xf>
    <xf numFmtId="0" fontId="3" fillId="0" borderId="65" xfId="0" applyFont="1" applyBorder="1" applyAlignment="1">
      <alignment horizontal="left" vertical="center" wrapText="1"/>
    </xf>
    <xf numFmtId="0" fontId="3" fillId="0" borderId="64" xfId="0" applyFont="1" applyBorder="1" applyAlignment="1">
      <alignment horizontal="left" vertical="center" wrapText="1"/>
    </xf>
    <xf numFmtId="2" fontId="27" fillId="2" borderId="65" xfId="0" applyNumberFormat="1" applyFont="1" applyFill="1" applyBorder="1" applyAlignment="1">
      <alignment horizontal="center" vertical="center"/>
    </xf>
    <xf numFmtId="2" fontId="27" fillId="2" borderId="63" xfId="0" applyNumberFormat="1" applyFont="1" applyFill="1" applyBorder="1" applyAlignment="1">
      <alignment horizontal="center" vertical="center"/>
    </xf>
    <xf numFmtId="2" fontId="27" fillId="2" borderId="66" xfId="0" applyNumberFormat="1" applyFont="1" applyFill="1" applyBorder="1" applyAlignment="1">
      <alignment horizontal="center" vertical="center"/>
    </xf>
  </cellXfs>
  <cellStyles count="1">
    <cellStyle name="Normale" xfId="0" builtinId="0"/>
  </cellStyles>
  <dxfs count="9">
    <dxf>
      <font>
        <condense val="0"/>
        <extend val="0"/>
        <color indexed="22"/>
      </font>
      <fill>
        <patternFill>
          <bgColor indexed="22"/>
        </patternFill>
      </fill>
    </dxf>
    <dxf>
      <font>
        <condense val="0"/>
        <extend val="0"/>
        <color indexed="9"/>
      </font>
      <fill>
        <patternFill>
          <bgColor indexed="9"/>
        </patternFill>
      </fill>
    </dxf>
    <dxf>
      <font>
        <condense val="0"/>
        <extend val="0"/>
        <color indexed="10"/>
      </font>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customXml" Target="../customXml/item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hyperlink" Target="#Osservazioni!A1"/></Relationships>
</file>

<file path=xl/drawings/_rels/drawing2.xml.rels><?xml version="1.0" encoding="UTF-8" standalone="yes"?>
<Relationships xmlns="http://schemas.openxmlformats.org/package/2006/relationships"><Relationship Id="rId1" Type="http://schemas.openxmlformats.org/officeDocument/2006/relationships/hyperlink" Target="#Main!A1"/></Relationships>
</file>

<file path=xl/drawings/_rels/drawing3.xml.rels><?xml version="1.0" encoding="UTF-8" standalone="yes"?>
<Relationships xmlns="http://schemas.openxmlformats.org/package/2006/relationships"><Relationship Id="rId1" Type="http://schemas.openxmlformats.org/officeDocument/2006/relationships/hyperlink" Target="#Main!A1"/></Relationships>
</file>

<file path=xl/drawings/drawing1.xml><?xml version="1.0" encoding="utf-8"?>
<xdr:wsDr xmlns:xdr="http://schemas.openxmlformats.org/drawingml/2006/spreadsheetDrawing" xmlns:a="http://schemas.openxmlformats.org/drawingml/2006/main">
  <xdr:twoCellAnchor>
    <xdr:from>
      <xdr:col>1</xdr:col>
      <xdr:colOff>394335</xdr:colOff>
      <xdr:row>23</xdr:row>
      <xdr:rowOff>693420</xdr:rowOff>
    </xdr:from>
    <xdr:to>
      <xdr:col>1</xdr:col>
      <xdr:colOff>394335</xdr:colOff>
      <xdr:row>23</xdr:row>
      <xdr:rowOff>693420</xdr:rowOff>
    </xdr:to>
    <xdr:sp macro="" textlink="">
      <xdr:nvSpPr>
        <xdr:cNvPr id="5122" name="Rectangle 2">
          <a:extLst>
            <a:ext uri="{FF2B5EF4-FFF2-40B4-BE49-F238E27FC236}">
              <a16:creationId xmlns:a16="http://schemas.microsoft.com/office/drawing/2014/main" id="{00000000-0008-0000-0000-000002140000}"/>
            </a:ext>
          </a:extLst>
        </xdr:cNvPr>
        <xdr:cNvSpPr>
          <a:spLocks noChangeArrowheads="1"/>
        </xdr:cNvSpPr>
      </xdr:nvSpPr>
      <xdr:spPr bwMode="auto">
        <a:xfrm>
          <a:off x="617220" y="8267700"/>
          <a:ext cx="0" cy="0"/>
        </a:xfrm>
        <a:prstGeom prst="rect">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54864" tIns="41148" rIns="54864" bIns="41148" anchor="ctr" upright="1"/>
        <a:lstStyle/>
        <a:p>
          <a:pPr algn="ctr" rtl="0">
            <a:defRPr sz="1000"/>
          </a:pPr>
          <a:r>
            <a:rPr lang="it-IT" sz="1800" b="0" i="0" u="none" strike="noStrike" baseline="0">
              <a:solidFill>
                <a:srgbClr val="000000"/>
              </a:solidFill>
              <a:latin typeface="Arial"/>
              <a:cs typeface="Arial"/>
            </a:rPr>
            <a:t>5</a:t>
          </a:r>
        </a:p>
      </xdr:txBody>
    </xdr:sp>
    <xdr:clientData/>
  </xdr:twoCellAnchor>
  <xdr:twoCellAnchor>
    <xdr:from>
      <xdr:col>1</xdr:col>
      <xdr:colOff>394335</xdr:colOff>
      <xdr:row>14</xdr:row>
      <xdr:rowOff>708660</xdr:rowOff>
    </xdr:from>
    <xdr:to>
      <xdr:col>1</xdr:col>
      <xdr:colOff>394335</xdr:colOff>
      <xdr:row>15</xdr:row>
      <xdr:rowOff>22860</xdr:rowOff>
    </xdr:to>
    <xdr:sp macro="" textlink="">
      <xdr:nvSpPr>
        <xdr:cNvPr id="5123" name="Text Box 3">
          <a:extLst>
            <a:ext uri="{FF2B5EF4-FFF2-40B4-BE49-F238E27FC236}">
              <a16:creationId xmlns:a16="http://schemas.microsoft.com/office/drawing/2014/main" id="{00000000-0008-0000-0000-000003140000}"/>
            </a:ext>
          </a:extLst>
        </xdr:cNvPr>
        <xdr:cNvSpPr txBox="1">
          <a:spLocks noChangeArrowheads="1"/>
        </xdr:cNvSpPr>
      </xdr:nvSpPr>
      <xdr:spPr bwMode="auto">
        <a:xfrm>
          <a:off x="617220" y="4556760"/>
          <a:ext cx="0" cy="7620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36576" tIns="27432" rIns="0" bIns="0" anchor="t" upright="1"/>
        <a:lstStyle/>
        <a:p>
          <a:pPr algn="l" rtl="0">
            <a:defRPr sz="1000"/>
          </a:pPr>
          <a:r>
            <a:rPr lang="it-IT" sz="1000" b="0" i="0" u="none" strike="noStrike" baseline="0">
              <a:solidFill>
                <a:srgbClr val="000000"/>
              </a:solidFill>
              <a:latin typeface="Arial"/>
              <a:cs typeface="Arial"/>
            </a:rPr>
            <a:t>Nota</a:t>
          </a:r>
        </a:p>
      </xdr:txBody>
    </xdr:sp>
    <xdr:clientData/>
  </xdr:twoCellAnchor>
  <xdr:twoCellAnchor>
    <xdr:from>
      <xdr:col>1</xdr:col>
      <xdr:colOff>394335</xdr:colOff>
      <xdr:row>17</xdr:row>
      <xdr:rowOff>693420</xdr:rowOff>
    </xdr:from>
    <xdr:to>
      <xdr:col>1</xdr:col>
      <xdr:colOff>394335</xdr:colOff>
      <xdr:row>18</xdr:row>
      <xdr:rowOff>7620</xdr:rowOff>
    </xdr:to>
    <xdr:sp macro="" textlink="">
      <xdr:nvSpPr>
        <xdr:cNvPr id="5125" name="Text Box 5">
          <a:extLst>
            <a:ext uri="{FF2B5EF4-FFF2-40B4-BE49-F238E27FC236}">
              <a16:creationId xmlns:a16="http://schemas.microsoft.com/office/drawing/2014/main" id="{00000000-0008-0000-0000-000005140000}"/>
            </a:ext>
          </a:extLst>
        </xdr:cNvPr>
        <xdr:cNvSpPr txBox="1">
          <a:spLocks noChangeArrowheads="1"/>
        </xdr:cNvSpPr>
      </xdr:nvSpPr>
      <xdr:spPr bwMode="auto">
        <a:xfrm>
          <a:off x="617220" y="5783580"/>
          <a:ext cx="0" cy="7620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36576" tIns="27432" rIns="0" bIns="0" anchor="t" upright="1"/>
        <a:lstStyle/>
        <a:p>
          <a:pPr algn="l" rtl="0">
            <a:defRPr sz="1000"/>
          </a:pPr>
          <a:r>
            <a:rPr lang="it-IT" sz="1000" b="0" i="0" u="none" strike="noStrike" baseline="0">
              <a:solidFill>
                <a:srgbClr val="000000"/>
              </a:solidFill>
              <a:latin typeface="Arial"/>
              <a:cs typeface="Arial"/>
            </a:rPr>
            <a:t>Nota</a:t>
          </a:r>
        </a:p>
      </xdr:txBody>
    </xdr:sp>
    <xdr:clientData/>
  </xdr:twoCellAnchor>
  <xdr:twoCellAnchor>
    <xdr:from>
      <xdr:col>1</xdr:col>
      <xdr:colOff>394335</xdr:colOff>
      <xdr:row>23</xdr:row>
      <xdr:rowOff>693420</xdr:rowOff>
    </xdr:from>
    <xdr:to>
      <xdr:col>1</xdr:col>
      <xdr:colOff>394335</xdr:colOff>
      <xdr:row>24</xdr:row>
      <xdr:rowOff>0</xdr:rowOff>
    </xdr:to>
    <xdr:sp macro="" textlink="">
      <xdr:nvSpPr>
        <xdr:cNvPr id="5126" name="Text Box 6">
          <a:extLst>
            <a:ext uri="{FF2B5EF4-FFF2-40B4-BE49-F238E27FC236}">
              <a16:creationId xmlns:a16="http://schemas.microsoft.com/office/drawing/2014/main" id="{00000000-0008-0000-0000-000006140000}"/>
            </a:ext>
          </a:extLst>
        </xdr:cNvPr>
        <xdr:cNvSpPr txBox="1">
          <a:spLocks noChangeArrowheads="1"/>
        </xdr:cNvSpPr>
      </xdr:nvSpPr>
      <xdr:spPr bwMode="auto">
        <a:xfrm>
          <a:off x="617220" y="8267700"/>
          <a:ext cx="0" cy="6858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36576" tIns="27432" rIns="0" bIns="0" anchor="t" upright="1"/>
        <a:lstStyle/>
        <a:p>
          <a:pPr algn="l" rtl="0">
            <a:defRPr sz="1000"/>
          </a:pPr>
          <a:r>
            <a:rPr lang="it-IT" sz="1000" b="0" i="0" u="none" strike="noStrike" baseline="0">
              <a:solidFill>
                <a:srgbClr val="000000"/>
              </a:solidFill>
              <a:latin typeface="Arial"/>
              <a:cs typeface="Arial"/>
            </a:rPr>
            <a:t>Nota</a:t>
          </a:r>
        </a:p>
      </xdr:txBody>
    </xdr:sp>
    <xdr:clientData/>
  </xdr:twoCellAnchor>
  <xdr:twoCellAnchor>
    <xdr:from>
      <xdr:col>1</xdr:col>
      <xdr:colOff>394335</xdr:colOff>
      <xdr:row>23</xdr:row>
      <xdr:rowOff>693420</xdr:rowOff>
    </xdr:from>
    <xdr:to>
      <xdr:col>1</xdr:col>
      <xdr:colOff>394335</xdr:colOff>
      <xdr:row>23</xdr:row>
      <xdr:rowOff>693420</xdr:rowOff>
    </xdr:to>
    <xdr:sp macro="" textlink="">
      <xdr:nvSpPr>
        <xdr:cNvPr id="5127" name="Text Box 7">
          <a:extLst>
            <a:ext uri="{FF2B5EF4-FFF2-40B4-BE49-F238E27FC236}">
              <a16:creationId xmlns:a16="http://schemas.microsoft.com/office/drawing/2014/main" id="{00000000-0008-0000-0000-000007140000}"/>
            </a:ext>
          </a:extLst>
        </xdr:cNvPr>
        <xdr:cNvSpPr txBox="1">
          <a:spLocks noChangeArrowheads="1"/>
        </xdr:cNvSpPr>
      </xdr:nvSpPr>
      <xdr:spPr bwMode="auto">
        <a:xfrm>
          <a:off x="617220" y="8267700"/>
          <a:ext cx="0" cy="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36576" tIns="27432" rIns="0" bIns="0" anchor="t" upright="1"/>
        <a:lstStyle/>
        <a:p>
          <a:pPr algn="l" rtl="0">
            <a:defRPr sz="1000"/>
          </a:pPr>
          <a:r>
            <a:rPr lang="it-IT" sz="1000" b="0" i="0" u="none" strike="noStrike" baseline="0">
              <a:solidFill>
                <a:srgbClr val="000000"/>
              </a:solidFill>
              <a:latin typeface="Arial"/>
              <a:cs typeface="Arial"/>
            </a:rPr>
            <a:t>Nota</a:t>
          </a:r>
        </a:p>
      </xdr:txBody>
    </xdr:sp>
    <xdr:clientData/>
  </xdr:twoCellAnchor>
  <xdr:twoCellAnchor>
    <xdr:from>
      <xdr:col>1</xdr:col>
      <xdr:colOff>394335</xdr:colOff>
      <xdr:row>23</xdr:row>
      <xdr:rowOff>693420</xdr:rowOff>
    </xdr:from>
    <xdr:to>
      <xdr:col>1</xdr:col>
      <xdr:colOff>394335</xdr:colOff>
      <xdr:row>23</xdr:row>
      <xdr:rowOff>693420</xdr:rowOff>
    </xdr:to>
    <xdr:sp macro="" textlink="">
      <xdr:nvSpPr>
        <xdr:cNvPr id="5128" name="Text Box 8">
          <a:extLst>
            <a:ext uri="{FF2B5EF4-FFF2-40B4-BE49-F238E27FC236}">
              <a16:creationId xmlns:a16="http://schemas.microsoft.com/office/drawing/2014/main" id="{00000000-0008-0000-0000-000008140000}"/>
            </a:ext>
          </a:extLst>
        </xdr:cNvPr>
        <xdr:cNvSpPr txBox="1">
          <a:spLocks noChangeArrowheads="1"/>
        </xdr:cNvSpPr>
      </xdr:nvSpPr>
      <xdr:spPr bwMode="auto">
        <a:xfrm>
          <a:off x="617220" y="8267700"/>
          <a:ext cx="0" cy="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36576" tIns="27432" rIns="0" bIns="0" anchor="t" upright="1"/>
        <a:lstStyle/>
        <a:p>
          <a:pPr algn="l" rtl="0">
            <a:defRPr sz="1000"/>
          </a:pPr>
          <a:r>
            <a:rPr lang="it-IT" sz="1000" b="0" i="0" u="none" strike="noStrike" baseline="0">
              <a:solidFill>
                <a:srgbClr val="000000"/>
              </a:solidFill>
              <a:latin typeface="Arial"/>
              <a:cs typeface="Arial"/>
            </a:rPr>
            <a:t>Nota</a:t>
          </a:r>
        </a:p>
      </xdr:txBody>
    </xdr:sp>
    <xdr:clientData/>
  </xdr:twoCellAnchor>
  <xdr:twoCellAnchor>
    <xdr:from>
      <xdr:col>1</xdr:col>
      <xdr:colOff>394335</xdr:colOff>
      <xdr:row>23</xdr:row>
      <xdr:rowOff>693420</xdr:rowOff>
    </xdr:from>
    <xdr:to>
      <xdr:col>1</xdr:col>
      <xdr:colOff>394335</xdr:colOff>
      <xdr:row>23</xdr:row>
      <xdr:rowOff>693420</xdr:rowOff>
    </xdr:to>
    <xdr:sp macro="" textlink="">
      <xdr:nvSpPr>
        <xdr:cNvPr id="5130" name="Text Box 10">
          <a:extLst>
            <a:ext uri="{FF2B5EF4-FFF2-40B4-BE49-F238E27FC236}">
              <a16:creationId xmlns:a16="http://schemas.microsoft.com/office/drawing/2014/main" id="{00000000-0008-0000-0000-00000A140000}"/>
            </a:ext>
          </a:extLst>
        </xdr:cNvPr>
        <xdr:cNvSpPr txBox="1">
          <a:spLocks noChangeArrowheads="1"/>
        </xdr:cNvSpPr>
      </xdr:nvSpPr>
      <xdr:spPr bwMode="auto">
        <a:xfrm>
          <a:off x="617220" y="8267700"/>
          <a:ext cx="0" cy="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36576" tIns="27432" rIns="0" bIns="0" anchor="t" upright="1"/>
        <a:lstStyle/>
        <a:p>
          <a:pPr algn="l" rtl="0">
            <a:defRPr sz="1000"/>
          </a:pPr>
          <a:r>
            <a:rPr lang="it-IT" sz="1000" b="0" i="0" u="none" strike="noStrike" baseline="0">
              <a:solidFill>
                <a:srgbClr val="000000"/>
              </a:solidFill>
              <a:latin typeface="Arial"/>
              <a:cs typeface="Arial"/>
            </a:rPr>
            <a:t>Nota</a:t>
          </a:r>
        </a:p>
      </xdr:txBody>
    </xdr:sp>
    <xdr:clientData/>
  </xdr:twoCellAnchor>
  <xdr:twoCellAnchor>
    <xdr:from>
      <xdr:col>8</xdr:col>
      <xdr:colOff>2009775</xdr:colOff>
      <xdr:row>29</xdr:row>
      <xdr:rowOff>0</xdr:rowOff>
    </xdr:from>
    <xdr:to>
      <xdr:col>8</xdr:col>
      <xdr:colOff>438150</xdr:colOff>
      <xdr:row>29</xdr:row>
      <xdr:rowOff>0</xdr:rowOff>
    </xdr:to>
    <xdr:sp macro="" textlink="">
      <xdr:nvSpPr>
        <xdr:cNvPr id="17691" name="Line 16">
          <a:extLst>
            <a:ext uri="{FF2B5EF4-FFF2-40B4-BE49-F238E27FC236}">
              <a16:creationId xmlns:a16="http://schemas.microsoft.com/office/drawing/2014/main" id="{00000000-0008-0000-0000-00001B450000}"/>
            </a:ext>
          </a:extLst>
        </xdr:cNvPr>
        <xdr:cNvSpPr>
          <a:spLocks noChangeShapeType="1"/>
        </xdr:cNvSpPr>
      </xdr:nvSpPr>
      <xdr:spPr bwMode="auto">
        <a:xfrm>
          <a:off x="3714750" y="95916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4095750</xdr:colOff>
      <xdr:row>29</xdr:row>
      <xdr:rowOff>0</xdr:rowOff>
    </xdr:from>
    <xdr:to>
      <xdr:col>8</xdr:col>
      <xdr:colOff>438150</xdr:colOff>
      <xdr:row>29</xdr:row>
      <xdr:rowOff>0</xdr:rowOff>
    </xdr:to>
    <xdr:sp macro="" textlink="">
      <xdr:nvSpPr>
        <xdr:cNvPr id="17692" name="Line 17">
          <a:extLst>
            <a:ext uri="{FF2B5EF4-FFF2-40B4-BE49-F238E27FC236}">
              <a16:creationId xmlns:a16="http://schemas.microsoft.com/office/drawing/2014/main" id="{00000000-0008-0000-0000-00001C450000}"/>
            </a:ext>
          </a:extLst>
        </xdr:cNvPr>
        <xdr:cNvSpPr>
          <a:spLocks noChangeShapeType="1"/>
        </xdr:cNvSpPr>
      </xdr:nvSpPr>
      <xdr:spPr bwMode="auto">
        <a:xfrm>
          <a:off x="3714750" y="95916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180975</xdr:colOff>
      <xdr:row>29</xdr:row>
      <xdr:rowOff>0</xdr:rowOff>
    </xdr:from>
    <xdr:to>
      <xdr:col>14</xdr:col>
      <xdr:colOff>180975</xdr:colOff>
      <xdr:row>29</xdr:row>
      <xdr:rowOff>0</xdr:rowOff>
    </xdr:to>
    <xdr:sp macro="" textlink="">
      <xdr:nvSpPr>
        <xdr:cNvPr id="17693" name="Line 18">
          <a:extLst>
            <a:ext uri="{FF2B5EF4-FFF2-40B4-BE49-F238E27FC236}">
              <a16:creationId xmlns:a16="http://schemas.microsoft.com/office/drawing/2014/main" id="{00000000-0008-0000-0000-00001D450000}"/>
            </a:ext>
          </a:extLst>
        </xdr:cNvPr>
        <xdr:cNvSpPr>
          <a:spLocks noChangeShapeType="1"/>
        </xdr:cNvSpPr>
      </xdr:nvSpPr>
      <xdr:spPr bwMode="auto">
        <a:xfrm>
          <a:off x="6086475" y="95916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4274820</xdr:colOff>
      <xdr:row>29</xdr:row>
      <xdr:rowOff>0</xdr:rowOff>
    </xdr:from>
    <xdr:to>
      <xdr:col>8</xdr:col>
      <xdr:colOff>449580</xdr:colOff>
      <xdr:row>29</xdr:row>
      <xdr:rowOff>0</xdr:rowOff>
    </xdr:to>
    <xdr:sp macro="" textlink="">
      <xdr:nvSpPr>
        <xdr:cNvPr id="5139" name="AutoShape 19">
          <a:extLst>
            <a:ext uri="{FF2B5EF4-FFF2-40B4-BE49-F238E27FC236}">
              <a16:creationId xmlns:a16="http://schemas.microsoft.com/office/drawing/2014/main" id="{00000000-0008-0000-0000-000013140000}"/>
            </a:ext>
          </a:extLst>
        </xdr:cNvPr>
        <xdr:cNvSpPr>
          <a:spLocks noChangeArrowheads="1"/>
        </xdr:cNvSpPr>
      </xdr:nvSpPr>
      <xdr:spPr bwMode="auto">
        <a:xfrm>
          <a:off x="3810000" y="9532620"/>
          <a:ext cx="0" cy="0"/>
        </a:xfrm>
        <a:prstGeom prst="flowChartExtract">
          <a:avLst/>
        </a:prstGeom>
        <a:solidFill>
          <a:srgbClr val="FFFF00"/>
        </a:solidFill>
        <a:ln w="9525">
          <a:solidFill>
            <a:srgbClr val="000000"/>
          </a:solidFill>
          <a:miter lim="800000"/>
          <a:headEnd/>
          <a:tailEnd/>
        </a:ln>
      </xdr:spPr>
      <xdr:txBody>
        <a:bodyPr vertOverflow="clip" wrap="square" lIns="91440" tIns="45720" rIns="91440" bIns="45720" anchor="t" upright="1"/>
        <a:lstStyle/>
        <a:p>
          <a:pPr algn="l" rtl="0">
            <a:defRPr sz="1000"/>
          </a:pPr>
          <a:r>
            <a:rPr lang="it-IT" sz="1000" b="0" i="0" u="none" strike="noStrike" baseline="0">
              <a:solidFill>
                <a:srgbClr val="000000"/>
              </a:solidFill>
              <a:latin typeface="Arial"/>
              <a:cs typeface="Arial"/>
            </a:rPr>
            <a:t> </a:t>
          </a:r>
        </a:p>
      </xdr:txBody>
    </xdr:sp>
    <xdr:clientData/>
  </xdr:twoCellAnchor>
  <xdr:twoCellAnchor>
    <xdr:from>
      <xdr:col>8</xdr:col>
      <xdr:colOff>1790700</xdr:colOff>
      <xdr:row>29</xdr:row>
      <xdr:rowOff>0</xdr:rowOff>
    </xdr:from>
    <xdr:to>
      <xdr:col>8</xdr:col>
      <xdr:colOff>449580</xdr:colOff>
      <xdr:row>29</xdr:row>
      <xdr:rowOff>0</xdr:rowOff>
    </xdr:to>
    <xdr:sp macro="" textlink="">
      <xdr:nvSpPr>
        <xdr:cNvPr id="5140" name="AutoShape 20">
          <a:extLst>
            <a:ext uri="{FF2B5EF4-FFF2-40B4-BE49-F238E27FC236}">
              <a16:creationId xmlns:a16="http://schemas.microsoft.com/office/drawing/2014/main" id="{00000000-0008-0000-0000-000014140000}"/>
            </a:ext>
          </a:extLst>
        </xdr:cNvPr>
        <xdr:cNvSpPr>
          <a:spLocks noChangeArrowheads="1"/>
        </xdr:cNvSpPr>
      </xdr:nvSpPr>
      <xdr:spPr bwMode="auto">
        <a:xfrm>
          <a:off x="3810000" y="9532620"/>
          <a:ext cx="0" cy="0"/>
        </a:xfrm>
        <a:prstGeom prst="flowChartExtract">
          <a:avLst/>
        </a:prstGeom>
        <a:solidFill>
          <a:srgbClr val="FFFF00"/>
        </a:solidFill>
        <a:ln w="9525">
          <a:solidFill>
            <a:srgbClr val="000000"/>
          </a:solidFill>
          <a:miter lim="800000"/>
          <a:headEnd/>
          <a:tailEnd/>
        </a:ln>
      </xdr:spPr>
      <xdr:txBody>
        <a:bodyPr vertOverflow="clip" wrap="square" lIns="91440" tIns="45720" rIns="91440" bIns="45720" anchor="t" upright="1"/>
        <a:lstStyle/>
        <a:p>
          <a:pPr algn="l" rtl="0">
            <a:defRPr sz="1000"/>
          </a:pPr>
          <a:r>
            <a:rPr lang="it-IT" sz="1000" b="0" i="0" u="none" strike="noStrike" baseline="0">
              <a:solidFill>
                <a:srgbClr val="000000"/>
              </a:solidFill>
              <a:latin typeface="Arial"/>
              <a:cs typeface="Arial"/>
            </a:rPr>
            <a:t> </a:t>
          </a:r>
        </a:p>
      </xdr:txBody>
    </xdr:sp>
    <xdr:clientData/>
  </xdr:twoCellAnchor>
  <xdr:twoCellAnchor>
    <xdr:from>
      <xdr:col>5</xdr:col>
      <xdr:colOff>447675</xdr:colOff>
      <xdr:row>29</xdr:row>
      <xdr:rowOff>0</xdr:rowOff>
    </xdr:from>
    <xdr:to>
      <xdr:col>5</xdr:col>
      <xdr:colOff>438150</xdr:colOff>
      <xdr:row>29</xdr:row>
      <xdr:rowOff>0</xdr:rowOff>
    </xdr:to>
    <xdr:sp macro="" textlink="">
      <xdr:nvSpPr>
        <xdr:cNvPr id="17696" name="Line 21">
          <a:extLst>
            <a:ext uri="{FF2B5EF4-FFF2-40B4-BE49-F238E27FC236}">
              <a16:creationId xmlns:a16="http://schemas.microsoft.com/office/drawing/2014/main" id="{00000000-0008-0000-0000-000020450000}"/>
            </a:ext>
          </a:extLst>
        </xdr:cNvPr>
        <xdr:cNvSpPr>
          <a:spLocks noChangeShapeType="1"/>
        </xdr:cNvSpPr>
      </xdr:nvSpPr>
      <xdr:spPr bwMode="auto">
        <a:xfrm>
          <a:off x="2400300" y="95916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2009775</xdr:colOff>
      <xdr:row>29</xdr:row>
      <xdr:rowOff>0</xdr:rowOff>
    </xdr:from>
    <xdr:to>
      <xdr:col>8</xdr:col>
      <xdr:colOff>438150</xdr:colOff>
      <xdr:row>29</xdr:row>
      <xdr:rowOff>0</xdr:rowOff>
    </xdr:to>
    <xdr:sp macro="" textlink="">
      <xdr:nvSpPr>
        <xdr:cNvPr id="17697" name="Line 22">
          <a:extLst>
            <a:ext uri="{FF2B5EF4-FFF2-40B4-BE49-F238E27FC236}">
              <a16:creationId xmlns:a16="http://schemas.microsoft.com/office/drawing/2014/main" id="{00000000-0008-0000-0000-000021450000}"/>
            </a:ext>
          </a:extLst>
        </xdr:cNvPr>
        <xdr:cNvSpPr>
          <a:spLocks noChangeShapeType="1"/>
        </xdr:cNvSpPr>
      </xdr:nvSpPr>
      <xdr:spPr bwMode="auto">
        <a:xfrm>
          <a:off x="3714750" y="95916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4095750</xdr:colOff>
      <xdr:row>29</xdr:row>
      <xdr:rowOff>0</xdr:rowOff>
    </xdr:from>
    <xdr:to>
      <xdr:col>8</xdr:col>
      <xdr:colOff>438150</xdr:colOff>
      <xdr:row>29</xdr:row>
      <xdr:rowOff>0</xdr:rowOff>
    </xdr:to>
    <xdr:sp macro="" textlink="">
      <xdr:nvSpPr>
        <xdr:cNvPr id="17698" name="Line 23">
          <a:extLst>
            <a:ext uri="{FF2B5EF4-FFF2-40B4-BE49-F238E27FC236}">
              <a16:creationId xmlns:a16="http://schemas.microsoft.com/office/drawing/2014/main" id="{00000000-0008-0000-0000-000022450000}"/>
            </a:ext>
          </a:extLst>
        </xdr:cNvPr>
        <xdr:cNvSpPr>
          <a:spLocks noChangeShapeType="1"/>
        </xdr:cNvSpPr>
      </xdr:nvSpPr>
      <xdr:spPr bwMode="auto">
        <a:xfrm>
          <a:off x="3714750" y="95916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180975</xdr:colOff>
      <xdr:row>29</xdr:row>
      <xdr:rowOff>0</xdr:rowOff>
    </xdr:from>
    <xdr:to>
      <xdr:col>14</xdr:col>
      <xdr:colOff>180975</xdr:colOff>
      <xdr:row>29</xdr:row>
      <xdr:rowOff>0</xdr:rowOff>
    </xdr:to>
    <xdr:sp macro="" textlink="">
      <xdr:nvSpPr>
        <xdr:cNvPr id="17699" name="Line 24">
          <a:extLst>
            <a:ext uri="{FF2B5EF4-FFF2-40B4-BE49-F238E27FC236}">
              <a16:creationId xmlns:a16="http://schemas.microsoft.com/office/drawing/2014/main" id="{00000000-0008-0000-0000-000023450000}"/>
            </a:ext>
          </a:extLst>
        </xdr:cNvPr>
        <xdr:cNvSpPr>
          <a:spLocks noChangeShapeType="1"/>
        </xdr:cNvSpPr>
      </xdr:nvSpPr>
      <xdr:spPr bwMode="auto">
        <a:xfrm>
          <a:off x="6086475" y="95916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1752600</xdr:colOff>
      <xdr:row>29</xdr:row>
      <xdr:rowOff>0</xdr:rowOff>
    </xdr:from>
    <xdr:to>
      <xdr:col>8</xdr:col>
      <xdr:colOff>438150</xdr:colOff>
      <xdr:row>29</xdr:row>
      <xdr:rowOff>0</xdr:rowOff>
    </xdr:to>
    <xdr:sp macro="" textlink="">
      <xdr:nvSpPr>
        <xdr:cNvPr id="17700" name="Line 25">
          <a:extLst>
            <a:ext uri="{FF2B5EF4-FFF2-40B4-BE49-F238E27FC236}">
              <a16:creationId xmlns:a16="http://schemas.microsoft.com/office/drawing/2014/main" id="{00000000-0008-0000-0000-000024450000}"/>
            </a:ext>
          </a:extLst>
        </xdr:cNvPr>
        <xdr:cNvSpPr>
          <a:spLocks noChangeShapeType="1"/>
        </xdr:cNvSpPr>
      </xdr:nvSpPr>
      <xdr:spPr bwMode="auto">
        <a:xfrm flipH="1">
          <a:off x="3714750" y="9591675"/>
          <a:ext cx="0" cy="0"/>
        </a:xfrm>
        <a:prstGeom prst="line">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1762125</xdr:colOff>
      <xdr:row>29</xdr:row>
      <xdr:rowOff>0</xdr:rowOff>
    </xdr:from>
    <xdr:to>
      <xdr:col>8</xdr:col>
      <xdr:colOff>438150</xdr:colOff>
      <xdr:row>29</xdr:row>
      <xdr:rowOff>0</xdr:rowOff>
    </xdr:to>
    <xdr:sp macro="" textlink="">
      <xdr:nvSpPr>
        <xdr:cNvPr id="17701" name="Line 26">
          <a:extLst>
            <a:ext uri="{FF2B5EF4-FFF2-40B4-BE49-F238E27FC236}">
              <a16:creationId xmlns:a16="http://schemas.microsoft.com/office/drawing/2014/main" id="{00000000-0008-0000-0000-000025450000}"/>
            </a:ext>
          </a:extLst>
        </xdr:cNvPr>
        <xdr:cNvSpPr>
          <a:spLocks noChangeShapeType="1"/>
        </xdr:cNvSpPr>
      </xdr:nvSpPr>
      <xdr:spPr bwMode="auto">
        <a:xfrm>
          <a:off x="3714750" y="9591675"/>
          <a:ext cx="0" cy="0"/>
        </a:xfrm>
        <a:prstGeom prst="line">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4171950</xdr:colOff>
      <xdr:row>29</xdr:row>
      <xdr:rowOff>0</xdr:rowOff>
    </xdr:from>
    <xdr:to>
      <xdr:col>8</xdr:col>
      <xdr:colOff>438150</xdr:colOff>
      <xdr:row>29</xdr:row>
      <xdr:rowOff>0</xdr:rowOff>
    </xdr:to>
    <xdr:sp macro="" textlink="">
      <xdr:nvSpPr>
        <xdr:cNvPr id="17702" name="Line 27">
          <a:extLst>
            <a:ext uri="{FF2B5EF4-FFF2-40B4-BE49-F238E27FC236}">
              <a16:creationId xmlns:a16="http://schemas.microsoft.com/office/drawing/2014/main" id="{00000000-0008-0000-0000-000026450000}"/>
            </a:ext>
          </a:extLst>
        </xdr:cNvPr>
        <xdr:cNvSpPr>
          <a:spLocks noChangeShapeType="1"/>
        </xdr:cNvSpPr>
      </xdr:nvSpPr>
      <xdr:spPr bwMode="auto">
        <a:xfrm flipH="1">
          <a:off x="3714750" y="9591675"/>
          <a:ext cx="0" cy="0"/>
        </a:xfrm>
        <a:prstGeom prst="line">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4181475</xdr:colOff>
      <xdr:row>29</xdr:row>
      <xdr:rowOff>0</xdr:rowOff>
    </xdr:from>
    <xdr:to>
      <xdr:col>8</xdr:col>
      <xdr:colOff>438150</xdr:colOff>
      <xdr:row>29</xdr:row>
      <xdr:rowOff>0</xdr:rowOff>
    </xdr:to>
    <xdr:sp macro="" textlink="">
      <xdr:nvSpPr>
        <xdr:cNvPr id="17703" name="Line 28">
          <a:extLst>
            <a:ext uri="{FF2B5EF4-FFF2-40B4-BE49-F238E27FC236}">
              <a16:creationId xmlns:a16="http://schemas.microsoft.com/office/drawing/2014/main" id="{00000000-0008-0000-0000-000027450000}"/>
            </a:ext>
          </a:extLst>
        </xdr:cNvPr>
        <xdr:cNvSpPr>
          <a:spLocks noChangeShapeType="1"/>
        </xdr:cNvSpPr>
      </xdr:nvSpPr>
      <xdr:spPr bwMode="auto">
        <a:xfrm>
          <a:off x="3714750" y="9591675"/>
          <a:ext cx="0" cy="0"/>
        </a:xfrm>
        <a:prstGeom prst="line">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394335</xdr:colOff>
      <xdr:row>12</xdr:row>
      <xdr:rowOff>190500</xdr:rowOff>
    </xdr:from>
    <xdr:to>
      <xdr:col>1</xdr:col>
      <xdr:colOff>394335</xdr:colOff>
      <xdr:row>12</xdr:row>
      <xdr:rowOff>266700</xdr:rowOff>
    </xdr:to>
    <xdr:sp macro="" textlink="">
      <xdr:nvSpPr>
        <xdr:cNvPr id="5153" name="Text Box 33">
          <a:extLst>
            <a:ext uri="{FF2B5EF4-FFF2-40B4-BE49-F238E27FC236}">
              <a16:creationId xmlns:a16="http://schemas.microsoft.com/office/drawing/2014/main" id="{00000000-0008-0000-0000-000021140000}"/>
            </a:ext>
          </a:extLst>
        </xdr:cNvPr>
        <xdr:cNvSpPr txBox="1">
          <a:spLocks noChangeArrowheads="1"/>
        </xdr:cNvSpPr>
      </xdr:nvSpPr>
      <xdr:spPr bwMode="auto">
        <a:xfrm>
          <a:off x="617220" y="3558540"/>
          <a:ext cx="0" cy="7620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36576" tIns="27432" rIns="0" bIns="0" anchor="t" upright="1"/>
        <a:lstStyle/>
        <a:p>
          <a:pPr algn="l" rtl="0">
            <a:defRPr sz="1000"/>
          </a:pPr>
          <a:r>
            <a:rPr lang="it-IT" sz="1000" b="0" i="0" u="none" strike="noStrike" baseline="0">
              <a:solidFill>
                <a:srgbClr val="000000"/>
              </a:solidFill>
              <a:latin typeface="Arial"/>
              <a:cs typeface="Arial"/>
            </a:rPr>
            <a:t>Nota</a:t>
          </a:r>
        </a:p>
      </xdr:txBody>
    </xdr:sp>
    <xdr:clientData/>
  </xdr:twoCellAnchor>
  <xdr:twoCellAnchor>
    <xdr:from>
      <xdr:col>1</xdr:col>
      <xdr:colOff>394335</xdr:colOff>
      <xdr:row>14</xdr:row>
      <xdr:rowOff>708660</xdr:rowOff>
    </xdr:from>
    <xdr:to>
      <xdr:col>1</xdr:col>
      <xdr:colOff>394335</xdr:colOff>
      <xdr:row>14</xdr:row>
      <xdr:rowOff>708660</xdr:rowOff>
    </xdr:to>
    <xdr:sp macro="" textlink="">
      <xdr:nvSpPr>
        <xdr:cNvPr id="5161" name="Rectangle 41">
          <a:extLst>
            <a:ext uri="{FF2B5EF4-FFF2-40B4-BE49-F238E27FC236}">
              <a16:creationId xmlns:a16="http://schemas.microsoft.com/office/drawing/2014/main" id="{00000000-0008-0000-0000-000029140000}"/>
            </a:ext>
          </a:extLst>
        </xdr:cNvPr>
        <xdr:cNvSpPr>
          <a:spLocks noChangeArrowheads="1"/>
        </xdr:cNvSpPr>
      </xdr:nvSpPr>
      <xdr:spPr bwMode="auto">
        <a:xfrm>
          <a:off x="617220" y="4556760"/>
          <a:ext cx="0" cy="0"/>
        </a:xfrm>
        <a:prstGeom prst="rect">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54864" tIns="41148" rIns="54864" bIns="41148" anchor="ctr" upright="1"/>
        <a:lstStyle/>
        <a:p>
          <a:pPr algn="ctr" rtl="0">
            <a:defRPr sz="1000"/>
          </a:pPr>
          <a:r>
            <a:rPr lang="it-IT" sz="1800" b="0" i="0" u="none" strike="noStrike" baseline="0">
              <a:solidFill>
                <a:srgbClr val="000000"/>
              </a:solidFill>
              <a:latin typeface="Arial"/>
              <a:cs typeface="Arial"/>
            </a:rPr>
            <a:t>3</a:t>
          </a:r>
        </a:p>
      </xdr:txBody>
    </xdr:sp>
    <xdr:clientData/>
  </xdr:twoCellAnchor>
  <xdr:twoCellAnchor>
    <xdr:from>
      <xdr:col>1</xdr:col>
      <xdr:colOff>394335</xdr:colOff>
      <xdr:row>17</xdr:row>
      <xdr:rowOff>693420</xdr:rowOff>
    </xdr:from>
    <xdr:to>
      <xdr:col>1</xdr:col>
      <xdr:colOff>394335</xdr:colOff>
      <xdr:row>17</xdr:row>
      <xdr:rowOff>693420</xdr:rowOff>
    </xdr:to>
    <xdr:sp macro="" textlink="">
      <xdr:nvSpPr>
        <xdr:cNvPr id="5163" name="Rectangle 43">
          <a:extLst>
            <a:ext uri="{FF2B5EF4-FFF2-40B4-BE49-F238E27FC236}">
              <a16:creationId xmlns:a16="http://schemas.microsoft.com/office/drawing/2014/main" id="{00000000-0008-0000-0000-00002B140000}"/>
            </a:ext>
          </a:extLst>
        </xdr:cNvPr>
        <xdr:cNvSpPr>
          <a:spLocks noChangeArrowheads="1"/>
        </xdr:cNvSpPr>
      </xdr:nvSpPr>
      <xdr:spPr bwMode="auto">
        <a:xfrm>
          <a:off x="617220" y="5783580"/>
          <a:ext cx="0" cy="0"/>
        </a:xfrm>
        <a:prstGeom prst="rect">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54864" tIns="41148" rIns="54864" bIns="41148" anchor="ctr" upright="1"/>
        <a:lstStyle/>
        <a:p>
          <a:pPr algn="ctr" rtl="0">
            <a:defRPr sz="1000"/>
          </a:pPr>
          <a:r>
            <a:rPr lang="it-IT" sz="1800" b="0" i="0" u="none" strike="noStrike" baseline="0">
              <a:solidFill>
                <a:srgbClr val="000000"/>
              </a:solidFill>
              <a:latin typeface="Arial"/>
              <a:cs typeface="Arial"/>
            </a:rPr>
            <a:t>3</a:t>
          </a:r>
        </a:p>
      </xdr:txBody>
    </xdr:sp>
    <xdr:clientData/>
  </xdr:twoCellAnchor>
  <xdr:twoCellAnchor>
    <xdr:from>
      <xdr:col>22</xdr:col>
      <xdr:colOff>838200</xdr:colOff>
      <xdr:row>6</xdr:row>
      <xdr:rowOff>0</xdr:rowOff>
    </xdr:from>
    <xdr:to>
      <xdr:col>23</xdr:col>
      <xdr:colOff>0</xdr:colOff>
      <xdr:row>6</xdr:row>
      <xdr:rowOff>190500</xdr:rowOff>
    </xdr:to>
    <xdr:sp macro="" textlink="">
      <xdr:nvSpPr>
        <xdr:cNvPr id="17707" name="Rectangle 81">
          <a:extLst>
            <a:ext uri="{FF2B5EF4-FFF2-40B4-BE49-F238E27FC236}">
              <a16:creationId xmlns:a16="http://schemas.microsoft.com/office/drawing/2014/main" id="{00000000-0008-0000-0000-00002B450000}"/>
            </a:ext>
          </a:extLst>
        </xdr:cNvPr>
        <xdr:cNvSpPr>
          <a:spLocks noChangeArrowheads="1"/>
        </xdr:cNvSpPr>
      </xdr:nvSpPr>
      <xdr:spPr bwMode="auto">
        <a:xfrm>
          <a:off x="9848850" y="1562100"/>
          <a:ext cx="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23</xdr:col>
      <xdr:colOff>333375</xdr:colOff>
      <xdr:row>27</xdr:row>
      <xdr:rowOff>38100</xdr:rowOff>
    </xdr:from>
    <xdr:to>
      <xdr:col>28</xdr:col>
      <xdr:colOff>0</xdr:colOff>
      <xdr:row>27</xdr:row>
      <xdr:rowOff>228600</xdr:rowOff>
    </xdr:to>
    <xdr:sp macro="" textlink="">
      <xdr:nvSpPr>
        <xdr:cNvPr id="5206" name="Text Box 86">
          <a:extLst>
            <a:ext uri="{FF2B5EF4-FFF2-40B4-BE49-F238E27FC236}">
              <a16:creationId xmlns:a16="http://schemas.microsoft.com/office/drawing/2014/main" id="{00000000-0008-0000-0000-000056140000}"/>
            </a:ext>
          </a:extLst>
        </xdr:cNvPr>
        <xdr:cNvSpPr txBox="1">
          <a:spLocks noChangeArrowheads="1"/>
        </xdr:cNvSpPr>
      </xdr:nvSpPr>
      <xdr:spPr bwMode="auto">
        <a:xfrm>
          <a:off x="10447020" y="8892540"/>
          <a:ext cx="1905000" cy="190500"/>
        </a:xfrm>
        <a:prstGeom prst="rect">
          <a:avLst/>
        </a:prstGeom>
        <a:noFill/>
        <a:ln>
          <a:noFill/>
        </a:ln>
      </xdr:spPr>
      <xdr:txBody>
        <a:bodyPr vertOverflow="clip" wrap="square" lIns="36576" tIns="27432" rIns="0" bIns="0" anchor="t" upright="1"/>
        <a:lstStyle/>
        <a:p>
          <a:pPr algn="l" rtl="0">
            <a:defRPr sz="1000"/>
          </a:pPr>
          <a:r>
            <a:rPr lang="it-IT" sz="1000" b="0" i="0" u="none" strike="noStrike" baseline="0">
              <a:solidFill>
                <a:srgbClr val="000000"/>
              </a:solidFill>
              <a:latin typeface="Arial"/>
              <a:cs typeface="Arial"/>
            </a:rPr>
            <a:t>ATTACHED DOCUMENT</a:t>
          </a:r>
        </a:p>
      </xdr:txBody>
    </xdr:sp>
    <xdr:clientData/>
  </xdr:twoCellAnchor>
  <xdr:twoCellAnchor>
    <xdr:from>
      <xdr:col>1</xdr:col>
      <xdr:colOff>394335</xdr:colOff>
      <xdr:row>23</xdr:row>
      <xdr:rowOff>693420</xdr:rowOff>
    </xdr:from>
    <xdr:to>
      <xdr:col>1</xdr:col>
      <xdr:colOff>394335</xdr:colOff>
      <xdr:row>23</xdr:row>
      <xdr:rowOff>693420</xdr:rowOff>
    </xdr:to>
    <xdr:sp macro="" textlink="">
      <xdr:nvSpPr>
        <xdr:cNvPr id="5207" name="Rectangle 87">
          <a:extLst>
            <a:ext uri="{FF2B5EF4-FFF2-40B4-BE49-F238E27FC236}">
              <a16:creationId xmlns:a16="http://schemas.microsoft.com/office/drawing/2014/main" id="{00000000-0008-0000-0000-000057140000}"/>
            </a:ext>
          </a:extLst>
        </xdr:cNvPr>
        <xdr:cNvSpPr>
          <a:spLocks noChangeArrowheads="1"/>
        </xdr:cNvSpPr>
      </xdr:nvSpPr>
      <xdr:spPr bwMode="auto">
        <a:xfrm>
          <a:off x="617220" y="8267700"/>
          <a:ext cx="0" cy="0"/>
        </a:xfrm>
        <a:prstGeom prst="rect">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54864" tIns="41148" rIns="54864" bIns="41148" anchor="ctr" upright="1"/>
        <a:lstStyle/>
        <a:p>
          <a:pPr algn="ctr" rtl="0">
            <a:defRPr sz="1000"/>
          </a:pPr>
          <a:r>
            <a:rPr lang="it-IT" sz="1800" b="0" i="0" u="none" strike="noStrike" baseline="0">
              <a:solidFill>
                <a:srgbClr val="000000"/>
              </a:solidFill>
              <a:latin typeface="Arial"/>
              <a:cs typeface="Arial"/>
            </a:rPr>
            <a:t>3</a:t>
          </a:r>
        </a:p>
      </xdr:txBody>
    </xdr:sp>
    <xdr:clientData/>
  </xdr:twoCellAnchor>
  <mc:AlternateContent xmlns:mc="http://schemas.openxmlformats.org/markup-compatibility/2006">
    <mc:Choice xmlns:a14="http://schemas.microsoft.com/office/drawing/2010/main" Requires="a14">
      <xdr:twoCellAnchor editAs="oneCell">
        <xdr:from>
          <xdr:col>1</xdr:col>
          <xdr:colOff>123825</xdr:colOff>
          <xdr:row>11</xdr:row>
          <xdr:rowOff>695325</xdr:rowOff>
        </xdr:from>
        <xdr:to>
          <xdr:col>2</xdr:col>
          <xdr:colOff>0</xdr:colOff>
          <xdr:row>12</xdr:row>
          <xdr:rowOff>152400</xdr:rowOff>
        </xdr:to>
        <xdr:sp macro="" textlink="">
          <xdr:nvSpPr>
            <xdr:cNvPr id="5208" name="Check Box 88" hidden="1">
              <a:extLst>
                <a:ext uri="{63B3BB69-23CF-44E3-9099-C40C66FF867C}">
                  <a14:compatExt spid="_x0000_s5208"/>
                </a:ext>
                <a:ext uri="{FF2B5EF4-FFF2-40B4-BE49-F238E27FC236}">
                  <a16:creationId xmlns:a16="http://schemas.microsoft.com/office/drawing/2014/main" id="{00000000-0008-0000-0000-00005814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27</xdr:row>
          <xdr:rowOff>9525</xdr:rowOff>
        </xdr:from>
        <xdr:to>
          <xdr:col>23</xdr:col>
          <xdr:colOff>352425</xdr:colOff>
          <xdr:row>27</xdr:row>
          <xdr:rowOff>228600</xdr:rowOff>
        </xdr:to>
        <xdr:sp macro="" textlink="">
          <xdr:nvSpPr>
            <xdr:cNvPr id="5210" name="Check Box 90" hidden="1">
              <a:extLst>
                <a:ext uri="{63B3BB69-23CF-44E3-9099-C40C66FF867C}">
                  <a14:compatExt spid="_x0000_s5210"/>
                </a:ext>
                <a:ext uri="{FF2B5EF4-FFF2-40B4-BE49-F238E27FC236}">
                  <a16:creationId xmlns:a16="http://schemas.microsoft.com/office/drawing/2014/main" id="{00000000-0008-0000-0000-00005A14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394335</xdr:colOff>
      <xdr:row>11</xdr:row>
      <xdr:rowOff>693420</xdr:rowOff>
    </xdr:from>
    <xdr:to>
      <xdr:col>4</xdr:col>
      <xdr:colOff>394335</xdr:colOff>
      <xdr:row>12</xdr:row>
      <xdr:rowOff>7620</xdr:rowOff>
    </xdr:to>
    <xdr:sp macro="" textlink="">
      <xdr:nvSpPr>
        <xdr:cNvPr id="5213" name="Text Box 93">
          <a:extLst>
            <a:ext uri="{FF2B5EF4-FFF2-40B4-BE49-F238E27FC236}">
              <a16:creationId xmlns:a16="http://schemas.microsoft.com/office/drawing/2014/main" id="{00000000-0008-0000-0000-00005D140000}"/>
            </a:ext>
          </a:extLst>
        </xdr:cNvPr>
        <xdr:cNvSpPr txBox="1">
          <a:spLocks noChangeArrowheads="1"/>
        </xdr:cNvSpPr>
      </xdr:nvSpPr>
      <xdr:spPr bwMode="auto">
        <a:xfrm>
          <a:off x="1965960" y="3299460"/>
          <a:ext cx="0" cy="7620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36576" tIns="27432" rIns="0" bIns="0" anchor="t" upright="1"/>
        <a:lstStyle/>
        <a:p>
          <a:pPr algn="l" rtl="0">
            <a:defRPr sz="1000"/>
          </a:pPr>
          <a:r>
            <a:rPr lang="it-IT" sz="1000" b="0" i="0" u="none" strike="noStrike" baseline="0">
              <a:solidFill>
                <a:srgbClr val="000000"/>
              </a:solidFill>
              <a:latin typeface="Arial"/>
              <a:cs typeface="Arial"/>
            </a:rPr>
            <a:t>Nota</a:t>
          </a:r>
        </a:p>
      </xdr:txBody>
    </xdr:sp>
    <xdr:clientData/>
  </xdr:twoCellAnchor>
  <mc:AlternateContent xmlns:mc="http://schemas.openxmlformats.org/markup-compatibility/2006">
    <mc:Choice xmlns:a14="http://schemas.microsoft.com/office/drawing/2010/main" Requires="a14">
      <xdr:twoCellAnchor editAs="oneCell">
        <xdr:from>
          <xdr:col>4</xdr:col>
          <xdr:colOff>123825</xdr:colOff>
          <xdr:row>11</xdr:row>
          <xdr:rowOff>695325</xdr:rowOff>
        </xdr:from>
        <xdr:to>
          <xdr:col>4</xdr:col>
          <xdr:colOff>419100</xdr:colOff>
          <xdr:row>12</xdr:row>
          <xdr:rowOff>161925</xdr:rowOff>
        </xdr:to>
        <xdr:sp macro="" textlink="">
          <xdr:nvSpPr>
            <xdr:cNvPr id="5214" name="Check Box 94" hidden="1">
              <a:extLst>
                <a:ext uri="{63B3BB69-23CF-44E3-9099-C40C66FF867C}">
                  <a14:compatExt spid="_x0000_s5214"/>
                </a:ext>
                <a:ext uri="{FF2B5EF4-FFF2-40B4-BE49-F238E27FC236}">
                  <a16:creationId xmlns:a16="http://schemas.microsoft.com/office/drawing/2014/main" id="{00000000-0008-0000-0000-00005E14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394335</xdr:colOff>
      <xdr:row>11</xdr:row>
      <xdr:rowOff>693420</xdr:rowOff>
    </xdr:from>
    <xdr:to>
      <xdr:col>7</xdr:col>
      <xdr:colOff>394335</xdr:colOff>
      <xdr:row>12</xdr:row>
      <xdr:rowOff>7620</xdr:rowOff>
    </xdr:to>
    <xdr:sp macro="" textlink="">
      <xdr:nvSpPr>
        <xdr:cNvPr id="5215" name="Text Box 95">
          <a:extLst>
            <a:ext uri="{FF2B5EF4-FFF2-40B4-BE49-F238E27FC236}">
              <a16:creationId xmlns:a16="http://schemas.microsoft.com/office/drawing/2014/main" id="{00000000-0008-0000-0000-00005F140000}"/>
            </a:ext>
          </a:extLst>
        </xdr:cNvPr>
        <xdr:cNvSpPr txBox="1">
          <a:spLocks noChangeArrowheads="1"/>
        </xdr:cNvSpPr>
      </xdr:nvSpPr>
      <xdr:spPr bwMode="auto">
        <a:xfrm>
          <a:off x="3314700" y="3299460"/>
          <a:ext cx="0" cy="7620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36576" tIns="27432" rIns="0" bIns="0" anchor="t" upright="1"/>
        <a:lstStyle/>
        <a:p>
          <a:pPr algn="l" rtl="0">
            <a:defRPr sz="1000"/>
          </a:pPr>
          <a:r>
            <a:rPr lang="it-IT" sz="1000" b="0" i="0" u="none" strike="noStrike" baseline="0">
              <a:solidFill>
                <a:srgbClr val="000000"/>
              </a:solidFill>
              <a:latin typeface="Arial"/>
              <a:cs typeface="Arial"/>
            </a:rPr>
            <a:t>Nota</a:t>
          </a:r>
        </a:p>
      </xdr:txBody>
    </xdr:sp>
    <xdr:clientData/>
  </xdr:twoCellAnchor>
  <mc:AlternateContent xmlns:mc="http://schemas.openxmlformats.org/markup-compatibility/2006">
    <mc:Choice xmlns:a14="http://schemas.microsoft.com/office/drawing/2010/main" Requires="a14">
      <xdr:twoCellAnchor editAs="oneCell">
        <xdr:from>
          <xdr:col>7</xdr:col>
          <xdr:colOff>123825</xdr:colOff>
          <xdr:row>11</xdr:row>
          <xdr:rowOff>695325</xdr:rowOff>
        </xdr:from>
        <xdr:to>
          <xdr:col>7</xdr:col>
          <xdr:colOff>419100</xdr:colOff>
          <xdr:row>12</xdr:row>
          <xdr:rowOff>161925</xdr:rowOff>
        </xdr:to>
        <xdr:sp macro="" textlink="">
          <xdr:nvSpPr>
            <xdr:cNvPr id="5216" name="Check Box 96" hidden="1">
              <a:extLst>
                <a:ext uri="{63B3BB69-23CF-44E3-9099-C40C66FF867C}">
                  <a14:compatExt spid="_x0000_s5216"/>
                </a:ext>
                <a:ext uri="{FF2B5EF4-FFF2-40B4-BE49-F238E27FC236}">
                  <a16:creationId xmlns:a16="http://schemas.microsoft.com/office/drawing/2014/main" id="{00000000-0008-0000-0000-00006014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394335</xdr:colOff>
      <xdr:row>11</xdr:row>
      <xdr:rowOff>693420</xdr:rowOff>
    </xdr:from>
    <xdr:to>
      <xdr:col>10</xdr:col>
      <xdr:colOff>394335</xdr:colOff>
      <xdr:row>12</xdr:row>
      <xdr:rowOff>7620</xdr:rowOff>
    </xdr:to>
    <xdr:sp macro="" textlink="">
      <xdr:nvSpPr>
        <xdr:cNvPr id="5217" name="Text Box 97">
          <a:extLst>
            <a:ext uri="{FF2B5EF4-FFF2-40B4-BE49-F238E27FC236}">
              <a16:creationId xmlns:a16="http://schemas.microsoft.com/office/drawing/2014/main" id="{00000000-0008-0000-0000-000061140000}"/>
            </a:ext>
          </a:extLst>
        </xdr:cNvPr>
        <xdr:cNvSpPr txBox="1">
          <a:spLocks noChangeArrowheads="1"/>
        </xdr:cNvSpPr>
      </xdr:nvSpPr>
      <xdr:spPr bwMode="auto">
        <a:xfrm>
          <a:off x="4663440" y="3299460"/>
          <a:ext cx="0" cy="7620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36576" tIns="27432" rIns="0" bIns="0" anchor="t" upright="1"/>
        <a:lstStyle/>
        <a:p>
          <a:pPr algn="l" rtl="0">
            <a:defRPr sz="1000"/>
          </a:pPr>
          <a:r>
            <a:rPr lang="it-IT" sz="1000" b="0" i="0" u="none" strike="noStrike" baseline="0">
              <a:solidFill>
                <a:srgbClr val="000000"/>
              </a:solidFill>
              <a:latin typeface="Arial"/>
              <a:cs typeface="Arial"/>
            </a:rPr>
            <a:t>Nota</a:t>
          </a:r>
        </a:p>
      </xdr:txBody>
    </xdr:sp>
    <xdr:clientData/>
  </xdr:twoCellAnchor>
  <mc:AlternateContent xmlns:mc="http://schemas.openxmlformats.org/markup-compatibility/2006">
    <mc:Choice xmlns:a14="http://schemas.microsoft.com/office/drawing/2010/main" Requires="a14">
      <xdr:twoCellAnchor editAs="oneCell">
        <xdr:from>
          <xdr:col>10</xdr:col>
          <xdr:colOff>123825</xdr:colOff>
          <xdr:row>11</xdr:row>
          <xdr:rowOff>695325</xdr:rowOff>
        </xdr:from>
        <xdr:to>
          <xdr:col>11</xdr:col>
          <xdr:colOff>0</xdr:colOff>
          <xdr:row>12</xdr:row>
          <xdr:rowOff>161925</xdr:rowOff>
        </xdr:to>
        <xdr:sp macro="" textlink="">
          <xdr:nvSpPr>
            <xdr:cNvPr id="5218" name="Check Box 98" hidden="1">
              <a:extLst>
                <a:ext uri="{63B3BB69-23CF-44E3-9099-C40C66FF867C}">
                  <a14:compatExt spid="_x0000_s5218"/>
                </a:ext>
                <a:ext uri="{FF2B5EF4-FFF2-40B4-BE49-F238E27FC236}">
                  <a16:creationId xmlns:a16="http://schemas.microsoft.com/office/drawing/2014/main" id="{00000000-0008-0000-0000-00006214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13</xdr:col>
      <xdr:colOff>394335</xdr:colOff>
      <xdr:row>11</xdr:row>
      <xdr:rowOff>693420</xdr:rowOff>
    </xdr:from>
    <xdr:to>
      <xdr:col>13</xdr:col>
      <xdr:colOff>394335</xdr:colOff>
      <xdr:row>12</xdr:row>
      <xdr:rowOff>7620</xdr:rowOff>
    </xdr:to>
    <xdr:sp macro="" textlink="">
      <xdr:nvSpPr>
        <xdr:cNvPr id="5219" name="Text Box 99">
          <a:extLst>
            <a:ext uri="{FF2B5EF4-FFF2-40B4-BE49-F238E27FC236}">
              <a16:creationId xmlns:a16="http://schemas.microsoft.com/office/drawing/2014/main" id="{00000000-0008-0000-0000-000063140000}"/>
            </a:ext>
          </a:extLst>
        </xdr:cNvPr>
        <xdr:cNvSpPr txBox="1">
          <a:spLocks noChangeArrowheads="1"/>
        </xdr:cNvSpPr>
      </xdr:nvSpPr>
      <xdr:spPr bwMode="auto">
        <a:xfrm>
          <a:off x="6012180" y="3299460"/>
          <a:ext cx="0" cy="7620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36576" tIns="27432" rIns="0" bIns="0" anchor="t" upright="1"/>
        <a:lstStyle/>
        <a:p>
          <a:pPr algn="l" rtl="0">
            <a:defRPr sz="1000"/>
          </a:pPr>
          <a:r>
            <a:rPr lang="it-IT" sz="1000" b="0" i="0" u="none" strike="noStrike" baseline="0">
              <a:solidFill>
                <a:srgbClr val="000000"/>
              </a:solidFill>
              <a:latin typeface="Arial"/>
              <a:cs typeface="Arial"/>
            </a:rPr>
            <a:t>Nota</a:t>
          </a:r>
        </a:p>
      </xdr:txBody>
    </xdr:sp>
    <xdr:clientData/>
  </xdr:twoCellAnchor>
  <mc:AlternateContent xmlns:mc="http://schemas.openxmlformats.org/markup-compatibility/2006">
    <mc:Choice xmlns:a14="http://schemas.microsoft.com/office/drawing/2010/main" Requires="a14">
      <xdr:twoCellAnchor editAs="oneCell">
        <xdr:from>
          <xdr:col>13</xdr:col>
          <xdr:colOff>123825</xdr:colOff>
          <xdr:row>11</xdr:row>
          <xdr:rowOff>695325</xdr:rowOff>
        </xdr:from>
        <xdr:to>
          <xdr:col>13</xdr:col>
          <xdr:colOff>419100</xdr:colOff>
          <xdr:row>12</xdr:row>
          <xdr:rowOff>161925</xdr:rowOff>
        </xdr:to>
        <xdr:sp macro="" textlink="">
          <xdr:nvSpPr>
            <xdr:cNvPr id="5220" name="Check Box 100" hidden="1">
              <a:extLst>
                <a:ext uri="{63B3BB69-23CF-44E3-9099-C40C66FF867C}">
                  <a14:compatExt spid="_x0000_s5220"/>
                </a:ext>
                <a:ext uri="{FF2B5EF4-FFF2-40B4-BE49-F238E27FC236}">
                  <a16:creationId xmlns:a16="http://schemas.microsoft.com/office/drawing/2014/main" id="{00000000-0008-0000-0000-00006414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16</xdr:col>
      <xdr:colOff>394335</xdr:colOff>
      <xdr:row>11</xdr:row>
      <xdr:rowOff>693420</xdr:rowOff>
    </xdr:from>
    <xdr:to>
      <xdr:col>16</xdr:col>
      <xdr:colOff>394335</xdr:colOff>
      <xdr:row>12</xdr:row>
      <xdr:rowOff>7620</xdr:rowOff>
    </xdr:to>
    <xdr:sp macro="" textlink="">
      <xdr:nvSpPr>
        <xdr:cNvPr id="5221" name="Text Box 101">
          <a:extLst>
            <a:ext uri="{FF2B5EF4-FFF2-40B4-BE49-F238E27FC236}">
              <a16:creationId xmlns:a16="http://schemas.microsoft.com/office/drawing/2014/main" id="{00000000-0008-0000-0000-000065140000}"/>
            </a:ext>
          </a:extLst>
        </xdr:cNvPr>
        <xdr:cNvSpPr txBox="1">
          <a:spLocks noChangeArrowheads="1"/>
        </xdr:cNvSpPr>
      </xdr:nvSpPr>
      <xdr:spPr bwMode="auto">
        <a:xfrm>
          <a:off x="7360920" y="3299460"/>
          <a:ext cx="0" cy="7620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36576" tIns="27432" rIns="0" bIns="0" anchor="t" upright="1"/>
        <a:lstStyle/>
        <a:p>
          <a:pPr algn="l" rtl="0">
            <a:defRPr sz="1000"/>
          </a:pPr>
          <a:r>
            <a:rPr lang="it-IT" sz="1000" b="0" i="0" u="none" strike="noStrike" baseline="0">
              <a:solidFill>
                <a:srgbClr val="000000"/>
              </a:solidFill>
              <a:latin typeface="Arial"/>
              <a:cs typeface="Arial"/>
            </a:rPr>
            <a:t>Nota</a:t>
          </a:r>
        </a:p>
      </xdr:txBody>
    </xdr:sp>
    <xdr:clientData/>
  </xdr:twoCellAnchor>
  <mc:AlternateContent xmlns:mc="http://schemas.openxmlformats.org/markup-compatibility/2006">
    <mc:Choice xmlns:a14="http://schemas.microsoft.com/office/drawing/2010/main" Requires="a14">
      <xdr:twoCellAnchor editAs="oneCell">
        <xdr:from>
          <xdr:col>16</xdr:col>
          <xdr:colOff>123825</xdr:colOff>
          <xdr:row>11</xdr:row>
          <xdr:rowOff>695325</xdr:rowOff>
        </xdr:from>
        <xdr:to>
          <xdr:col>16</xdr:col>
          <xdr:colOff>419100</xdr:colOff>
          <xdr:row>12</xdr:row>
          <xdr:rowOff>161925</xdr:rowOff>
        </xdr:to>
        <xdr:sp macro="" textlink="">
          <xdr:nvSpPr>
            <xdr:cNvPr id="5222" name="Check Box 102" hidden="1">
              <a:extLst>
                <a:ext uri="{63B3BB69-23CF-44E3-9099-C40C66FF867C}">
                  <a14:compatExt spid="_x0000_s5222"/>
                </a:ext>
                <a:ext uri="{FF2B5EF4-FFF2-40B4-BE49-F238E27FC236}">
                  <a16:creationId xmlns:a16="http://schemas.microsoft.com/office/drawing/2014/main" id="{00000000-0008-0000-0000-00006614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19</xdr:col>
      <xdr:colOff>394335</xdr:colOff>
      <xdr:row>11</xdr:row>
      <xdr:rowOff>693420</xdr:rowOff>
    </xdr:from>
    <xdr:to>
      <xdr:col>19</xdr:col>
      <xdr:colOff>394335</xdr:colOff>
      <xdr:row>12</xdr:row>
      <xdr:rowOff>7620</xdr:rowOff>
    </xdr:to>
    <xdr:sp macro="" textlink="">
      <xdr:nvSpPr>
        <xdr:cNvPr id="5223" name="Text Box 103">
          <a:extLst>
            <a:ext uri="{FF2B5EF4-FFF2-40B4-BE49-F238E27FC236}">
              <a16:creationId xmlns:a16="http://schemas.microsoft.com/office/drawing/2014/main" id="{00000000-0008-0000-0000-000067140000}"/>
            </a:ext>
          </a:extLst>
        </xdr:cNvPr>
        <xdr:cNvSpPr txBox="1">
          <a:spLocks noChangeArrowheads="1"/>
        </xdr:cNvSpPr>
      </xdr:nvSpPr>
      <xdr:spPr bwMode="auto">
        <a:xfrm>
          <a:off x="8709660" y="3299460"/>
          <a:ext cx="0" cy="7620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36576" tIns="27432" rIns="0" bIns="0" anchor="t" upright="1"/>
        <a:lstStyle/>
        <a:p>
          <a:pPr algn="l" rtl="0">
            <a:defRPr sz="1000"/>
          </a:pPr>
          <a:r>
            <a:rPr lang="it-IT" sz="1000" b="0" i="0" u="none" strike="noStrike" baseline="0">
              <a:solidFill>
                <a:srgbClr val="000000"/>
              </a:solidFill>
              <a:latin typeface="Arial"/>
              <a:cs typeface="Arial"/>
            </a:rPr>
            <a:t>Nota</a:t>
          </a:r>
        </a:p>
      </xdr:txBody>
    </xdr:sp>
    <xdr:clientData/>
  </xdr:twoCellAnchor>
  <mc:AlternateContent xmlns:mc="http://schemas.openxmlformats.org/markup-compatibility/2006">
    <mc:Choice xmlns:a14="http://schemas.microsoft.com/office/drawing/2010/main" Requires="a14">
      <xdr:twoCellAnchor editAs="oneCell">
        <xdr:from>
          <xdr:col>19</xdr:col>
          <xdr:colOff>123825</xdr:colOff>
          <xdr:row>11</xdr:row>
          <xdr:rowOff>695325</xdr:rowOff>
        </xdr:from>
        <xdr:to>
          <xdr:col>20</xdr:col>
          <xdr:colOff>0</xdr:colOff>
          <xdr:row>12</xdr:row>
          <xdr:rowOff>161925</xdr:rowOff>
        </xdr:to>
        <xdr:sp macro="" textlink="">
          <xdr:nvSpPr>
            <xdr:cNvPr id="5224" name="Check Box 104" hidden="1">
              <a:extLst>
                <a:ext uri="{63B3BB69-23CF-44E3-9099-C40C66FF867C}">
                  <a14:compatExt spid="_x0000_s5224"/>
                </a:ext>
                <a:ext uri="{FF2B5EF4-FFF2-40B4-BE49-F238E27FC236}">
                  <a16:creationId xmlns:a16="http://schemas.microsoft.com/office/drawing/2014/main" id="{00000000-0008-0000-0000-00006814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22</xdr:col>
      <xdr:colOff>394335</xdr:colOff>
      <xdr:row>11</xdr:row>
      <xdr:rowOff>693420</xdr:rowOff>
    </xdr:from>
    <xdr:to>
      <xdr:col>22</xdr:col>
      <xdr:colOff>394335</xdr:colOff>
      <xdr:row>12</xdr:row>
      <xdr:rowOff>7620</xdr:rowOff>
    </xdr:to>
    <xdr:sp macro="" textlink="">
      <xdr:nvSpPr>
        <xdr:cNvPr id="5225" name="Text Box 105">
          <a:extLst>
            <a:ext uri="{FF2B5EF4-FFF2-40B4-BE49-F238E27FC236}">
              <a16:creationId xmlns:a16="http://schemas.microsoft.com/office/drawing/2014/main" id="{00000000-0008-0000-0000-000069140000}"/>
            </a:ext>
          </a:extLst>
        </xdr:cNvPr>
        <xdr:cNvSpPr txBox="1">
          <a:spLocks noChangeArrowheads="1"/>
        </xdr:cNvSpPr>
      </xdr:nvSpPr>
      <xdr:spPr bwMode="auto">
        <a:xfrm>
          <a:off x="10058400" y="3299460"/>
          <a:ext cx="0" cy="7620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36576" tIns="27432" rIns="0" bIns="0" anchor="t" upright="1"/>
        <a:lstStyle/>
        <a:p>
          <a:pPr algn="l" rtl="0">
            <a:defRPr sz="1000"/>
          </a:pPr>
          <a:r>
            <a:rPr lang="it-IT" sz="1000" b="0" i="0" u="none" strike="noStrike" baseline="0">
              <a:solidFill>
                <a:srgbClr val="000000"/>
              </a:solidFill>
              <a:latin typeface="Arial"/>
              <a:cs typeface="Arial"/>
            </a:rPr>
            <a:t>Nota</a:t>
          </a:r>
        </a:p>
      </xdr:txBody>
    </xdr:sp>
    <xdr:clientData/>
  </xdr:twoCellAnchor>
  <mc:AlternateContent xmlns:mc="http://schemas.openxmlformats.org/markup-compatibility/2006">
    <mc:Choice xmlns:a14="http://schemas.microsoft.com/office/drawing/2010/main" Requires="a14">
      <xdr:twoCellAnchor editAs="oneCell">
        <xdr:from>
          <xdr:col>22</xdr:col>
          <xdr:colOff>123825</xdr:colOff>
          <xdr:row>11</xdr:row>
          <xdr:rowOff>695325</xdr:rowOff>
        </xdr:from>
        <xdr:to>
          <xdr:col>23</xdr:col>
          <xdr:colOff>0</xdr:colOff>
          <xdr:row>12</xdr:row>
          <xdr:rowOff>161925</xdr:rowOff>
        </xdr:to>
        <xdr:sp macro="" textlink="">
          <xdr:nvSpPr>
            <xdr:cNvPr id="5226" name="Check Box 106" hidden="1">
              <a:extLst>
                <a:ext uri="{63B3BB69-23CF-44E3-9099-C40C66FF867C}">
                  <a14:compatExt spid="_x0000_s5226"/>
                </a:ext>
                <a:ext uri="{FF2B5EF4-FFF2-40B4-BE49-F238E27FC236}">
                  <a16:creationId xmlns:a16="http://schemas.microsoft.com/office/drawing/2014/main" id="{00000000-0008-0000-0000-00006A14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25</xdr:col>
      <xdr:colOff>394335</xdr:colOff>
      <xdr:row>11</xdr:row>
      <xdr:rowOff>693420</xdr:rowOff>
    </xdr:from>
    <xdr:to>
      <xdr:col>25</xdr:col>
      <xdr:colOff>394335</xdr:colOff>
      <xdr:row>12</xdr:row>
      <xdr:rowOff>7620</xdr:rowOff>
    </xdr:to>
    <xdr:sp macro="" textlink="">
      <xdr:nvSpPr>
        <xdr:cNvPr id="5227" name="Text Box 107">
          <a:extLst>
            <a:ext uri="{FF2B5EF4-FFF2-40B4-BE49-F238E27FC236}">
              <a16:creationId xmlns:a16="http://schemas.microsoft.com/office/drawing/2014/main" id="{00000000-0008-0000-0000-00006B140000}"/>
            </a:ext>
          </a:extLst>
        </xdr:cNvPr>
        <xdr:cNvSpPr txBox="1">
          <a:spLocks noChangeArrowheads="1"/>
        </xdr:cNvSpPr>
      </xdr:nvSpPr>
      <xdr:spPr bwMode="auto">
        <a:xfrm>
          <a:off x="11407140" y="3299460"/>
          <a:ext cx="0" cy="7620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36576" tIns="27432" rIns="0" bIns="0" anchor="t" upright="1"/>
        <a:lstStyle/>
        <a:p>
          <a:pPr algn="l" rtl="0">
            <a:defRPr sz="1000"/>
          </a:pPr>
          <a:r>
            <a:rPr lang="it-IT" sz="1000" b="0" i="0" u="none" strike="noStrike" baseline="0">
              <a:solidFill>
                <a:srgbClr val="000000"/>
              </a:solidFill>
              <a:latin typeface="Arial"/>
              <a:cs typeface="Arial"/>
            </a:rPr>
            <a:t>Nota</a:t>
          </a:r>
        </a:p>
      </xdr:txBody>
    </xdr:sp>
    <xdr:clientData/>
  </xdr:twoCellAnchor>
  <mc:AlternateContent xmlns:mc="http://schemas.openxmlformats.org/markup-compatibility/2006">
    <mc:Choice xmlns:a14="http://schemas.microsoft.com/office/drawing/2010/main" Requires="a14">
      <xdr:twoCellAnchor editAs="oneCell">
        <xdr:from>
          <xdr:col>25</xdr:col>
          <xdr:colOff>123825</xdr:colOff>
          <xdr:row>11</xdr:row>
          <xdr:rowOff>695325</xdr:rowOff>
        </xdr:from>
        <xdr:to>
          <xdr:col>25</xdr:col>
          <xdr:colOff>419100</xdr:colOff>
          <xdr:row>12</xdr:row>
          <xdr:rowOff>161925</xdr:rowOff>
        </xdr:to>
        <xdr:sp macro="" textlink="">
          <xdr:nvSpPr>
            <xdr:cNvPr id="5228" name="Check Box 108" hidden="1">
              <a:extLst>
                <a:ext uri="{63B3BB69-23CF-44E3-9099-C40C66FF867C}">
                  <a14:compatExt spid="_x0000_s5228"/>
                </a:ext>
                <a:ext uri="{FF2B5EF4-FFF2-40B4-BE49-F238E27FC236}">
                  <a16:creationId xmlns:a16="http://schemas.microsoft.com/office/drawing/2014/main" id="{00000000-0008-0000-0000-00006C14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394335</xdr:colOff>
      <xdr:row>14</xdr:row>
      <xdr:rowOff>190500</xdr:rowOff>
    </xdr:from>
    <xdr:to>
      <xdr:col>1</xdr:col>
      <xdr:colOff>394335</xdr:colOff>
      <xdr:row>14</xdr:row>
      <xdr:rowOff>373380</xdr:rowOff>
    </xdr:to>
    <xdr:sp macro="" textlink="">
      <xdr:nvSpPr>
        <xdr:cNvPr id="5229" name="Text Box 109">
          <a:extLst>
            <a:ext uri="{FF2B5EF4-FFF2-40B4-BE49-F238E27FC236}">
              <a16:creationId xmlns:a16="http://schemas.microsoft.com/office/drawing/2014/main" id="{00000000-0008-0000-0000-00006D140000}"/>
            </a:ext>
          </a:extLst>
        </xdr:cNvPr>
        <xdr:cNvSpPr txBox="1">
          <a:spLocks noChangeArrowheads="1"/>
        </xdr:cNvSpPr>
      </xdr:nvSpPr>
      <xdr:spPr bwMode="auto">
        <a:xfrm>
          <a:off x="617220" y="4038600"/>
          <a:ext cx="0" cy="18288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36576" tIns="27432" rIns="0" bIns="0" anchor="t" upright="1"/>
        <a:lstStyle/>
        <a:p>
          <a:pPr algn="l" rtl="0">
            <a:defRPr sz="1000"/>
          </a:pPr>
          <a:r>
            <a:rPr lang="it-IT" sz="1000" b="0" i="0" u="none" strike="noStrike" baseline="0">
              <a:solidFill>
                <a:srgbClr val="000000"/>
              </a:solidFill>
              <a:latin typeface="Arial"/>
              <a:cs typeface="Arial"/>
            </a:rPr>
            <a:t>Nota</a:t>
          </a:r>
        </a:p>
      </xdr:txBody>
    </xdr:sp>
    <xdr:clientData/>
  </xdr:twoCellAnchor>
  <xdr:twoCellAnchor>
    <xdr:from>
      <xdr:col>1</xdr:col>
      <xdr:colOff>394335</xdr:colOff>
      <xdr:row>14</xdr:row>
      <xdr:rowOff>708660</xdr:rowOff>
    </xdr:from>
    <xdr:to>
      <xdr:col>1</xdr:col>
      <xdr:colOff>394335</xdr:colOff>
      <xdr:row>15</xdr:row>
      <xdr:rowOff>22860</xdr:rowOff>
    </xdr:to>
    <xdr:sp macro="" textlink="">
      <xdr:nvSpPr>
        <xdr:cNvPr id="5231" name="Text Box 111">
          <a:extLst>
            <a:ext uri="{FF2B5EF4-FFF2-40B4-BE49-F238E27FC236}">
              <a16:creationId xmlns:a16="http://schemas.microsoft.com/office/drawing/2014/main" id="{00000000-0008-0000-0000-00006F140000}"/>
            </a:ext>
          </a:extLst>
        </xdr:cNvPr>
        <xdr:cNvSpPr txBox="1">
          <a:spLocks noChangeArrowheads="1"/>
        </xdr:cNvSpPr>
      </xdr:nvSpPr>
      <xdr:spPr bwMode="auto">
        <a:xfrm>
          <a:off x="617220" y="4556760"/>
          <a:ext cx="0" cy="7620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36576" tIns="27432" rIns="0" bIns="0" anchor="t" upright="1"/>
        <a:lstStyle/>
        <a:p>
          <a:pPr algn="l" rtl="0">
            <a:defRPr sz="1000"/>
          </a:pPr>
          <a:r>
            <a:rPr lang="it-IT" sz="1000" b="0" i="0" u="none" strike="noStrike" baseline="0">
              <a:solidFill>
                <a:srgbClr val="000000"/>
              </a:solidFill>
              <a:latin typeface="Arial"/>
              <a:cs typeface="Arial"/>
            </a:rPr>
            <a:t>Nota</a:t>
          </a:r>
        </a:p>
      </xdr:txBody>
    </xdr:sp>
    <xdr:clientData/>
  </xdr:twoCellAnchor>
  <mc:AlternateContent xmlns:mc="http://schemas.openxmlformats.org/markup-compatibility/2006">
    <mc:Choice xmlns:a14="http://schemas.microsoft.com/office/drawing/2010/main" Requires="a14">
      <xdr:twoCellAnchor editAs="oneCell">
        <xdr:from>
          <xdr:col>1</xdr:col>
          <xdr:colOff>123825</xdr:colOff>
          <xdr:row>14</xdr:row>
          <xdr:rowOff>704850</xdr:rowOff>
        </xdr:from>
        <xdr:to>
          <xdr:col>1</xdr:col>
          <xdr:colOff>428625</xdr:colOff>
          <xdr:row>15</xdr:row>
          <xdr:rowOff>171450</xdr:rowOff>
        </xdr:to>
        <xdr:sp macro="" textlink="">
          <xdr:nvSpPr>
            <xdr:cNvPr id="5232" name="Check Box 112" hidden="1">
              <a:extLst>
                <a:ext uri="{63B3BB69-23CF-44E3-9099-C40C66FF867C}">
                  <a14:compatExt spid="_x0000_s5232"/>
                </a:ext>
                <a:ext uri="{FF2B5EF4-FFF2-40B4-BE49-F238E27FC236}">
                  <a16:creationId xmlns:a16="http://schemas.microsoft.com/office/drawing/2014/main" id="{00000000-0008-0000-0000-00007014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394335</xdr:colOff>
      <xdr:row>14</xdr:row>
      <xdr:rowOff>708660</xdr:rowOff>
    </xdr:from>
    <xdr:to>
      <xdr:col>4</xdr:col>
      <xdr:colOff>394335</xdr:colOff>
      <xdr:row>15</xdr:row>
      <xdr:rowOff>22860</xdr:rowOff>
    </xdr:to>
    <xdr:sp macro="" textlink="">
      <xdr:nvSpPr>
        <xdr:cNvPr id="5233" name="Text Box 113">
          <a:extLst>
            <a:ext uri="{FF2B5EF4-FFF2-40B4-BE49-F238E27FC236}">
              <a16:creationId xmlns:a16="http://schemas.microsoft.com/office/drawing/2014/main" id="{00000000-0008-0000-0000-000071140000}"/>
            </a:ext>
          </a:extLst>
        </xdr:cNvPr>
        <xdr:cNvSpPr txBox="1">
          <a:spLocks noChangeArrowheads="1"/>
        </xdr:cNvSpPr>
      </xdr:nvSpPr>
      <xdr:spPr bwMode="auto">
        <a:xfrm>
          <a:off x="1965960" y="4556760"/>
          <a:ext cx="0" cy="7620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36576" tIns="27432" rIns="0" bIns="0" anchor="t" upright="1"/>
        <a:lstStyle/>
        <a:p>
          <a:pPr algn="l" rtl="0">
            <a:defRPr sz="1000"/>
          </a:pPr>
          <a:r>
            <a:rPr lang="it-IT" sz="1000" b="0" i="0" u="none" strike="noStrike" baseline="0">
              <a:solidFill>
                <a:srgbClr val="000000"/>
              </a:solidFill>
              <a:latin typeface="Arial"/>
              <a:cs typeface="Arial"/>
            </a:rPr>
            <a:t>Nota</a:t>
          </a:r>
        </a:p>
      </xdr:txBody>
    </xdr:sp>
    <xdr:clientData/>
  </xdr:twoCellAnchor>
  <mc:AlternateContent xmlns:mc="http://schemas.openxmlformats.org/markup-compatibility/2006">
    <mc:Choice xmlns:a14="http://schemas.microsoft.com/office/drawing/2010/main" Requires="a14">
      <xdr:twoCellAnchor editAs="oneCell">
        <xdr:from>
          <xdr:col>4</xdr:col>
          <xdr:colOff>123825</xdr:colOff>
          <xdr:row>14</xdr:row>
          <xdr:rowOff>704850</xdr:rowOff>
        </xdr:from>
        <xdr:to>
          <xdr:col>4</xdr:col>
          <xdr:colOff>419100</xdr:colOff>
          <xdr:row>15</xdr:row>
          <xdr:rowOff>171450</xdr:rowOff>
        </xdr:to>
        <xdr:sp macro="" textlink="">
          <xdr:nvSpPr>
            <xdr:cNvPr id="5234" name="Check Box 114" hidden="1">
              <a:extLst>
                <a:ext uri="{63B3BB69-23CF-44E3-9099-C40C66FF867C}">
                  <a14:compatExt spid="_x0000_s5234"/>
                </a:ext>
                <a:ext uri="{FF2B5EF4-FFF2-40B4-BE49-F238E27FC236}">
                  <a16:creationId xmlns:a16="http://schemas.microsoft.com/office/drawing/2014/main" id="{00000000-0008-0000-0000-00007214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394335</xdr:colOff>
      <xdr:row>14</xdr:row>
      <xdr:rowOff>708660</xdr:rowOff>
    </xdr:from>
    <xdr:to>
      <xdr:col>7</xdr:col>
      <xdr:colOff>394335</xdr:colOff>
      <xdr:row>15</xdr:row>
      <xdr:rowOff>22860</xdr:rowOff>
    </xdr:to>
    <xdr:sp macro="" textlink="">
      <xdr:nvSpPr>
        <xdr:cNvPr id="5235" name="Text Box 115">
          <a:extLst>
            <a:ext uri="{FF2B5EF4-FFF2-40B4-BE49-F238E27FC236}">
              <a16:creationId xmlns:a16="http://schemas.microsoft.com/office/drawing/2014/main" id="{00000000-0008-0000-0000-000073140000}"/>
            </a:ext>
          </a:extLst>
        </xdr:cNvPr>
        <xdr:cNvSpPr txBox="1">
          <a:spLocks noChangeArrowheads="1"/>
        </xdr:cNvSpPr>
      </xdr:nvSpPr>
      <xdr:spPr bwMode="auto">
        <a:xfrm>
          <a:off x="3314700" y="4556760"/>
          <a:ext cx="0" cy="7620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36576" tIns="27432" rIns="0" bIns="0" anchor="t" upright="1"/>
        <a:lstStyle/>
        <a:p>
          <a:pPr algn="l" rtl="0">
            <a:defRPr sz="1000"/>
          </a:pPr>
          <a:r>
            <a:rPr lang="it-IT" sz="1000" b="0" i="0" u="none" strike="noStrike" baseline="0">
              <a:solidFill>
                <a:srgbClr val="000000"/>
              </a:solidFill>
              <a:latin typeface="Arial"/>
              <a:cs typeface="Arial"/>
            </a:rPr>
            <a:t>Nota</a:t>
          </a:r>
        </a:p>
      </xdr:txBody>
    </xdr:sp>
    <xdr:clientData/>
  </xdr:twoCellAnchor>
  <mc:AlternateContent xmlns:mc="http://schemas.openxmlformats.org/markup-compatibility/2006">
    <mc:Choice xmlns:a14="http://schemas.microsoft.com/office/drawing/2010/main" Requires="a14">
      <xdr:twoCellAnchor editAs="oneCell">
        <xdr:from>
          <xdr:col>7</xdr:col>
          <xdr:colOff>123825</xdr:colOff>
          <xdr:row>14</xdr:row>
          <xdr:rowOff>704850</xdr:rowOff>
        </xdr:from>
        <xdr:to>
          <xdr:col>7</xdr:col>
          <xdr:colOff>419100</xdr:colOff>
          <xdr:row>15</xdr:row>
          <xdr:rowOff>171450</xdr:rowOff>
        </xdr:to>
        <xdr:sp macro="" textlink="">
          <xdr:nvSpPr>
            <xdr:cNvPr id="5236" name="Check Box 116" hidden="1">
              <a:extLst>
                <a:ext uri="{63B3BB69-23CF-44E3-9099-C40C66FF867C}">
                  <a14:compatExt spid="_x0000_s5236"/>
                </a:ext>
                <a:ext uri="{FF2B5EF4-FFF2-40B4-BE49-F238E27FC236}">
                  <a16:creationId xmlns:a16="http://schemas.microsoft.com/office/drawing/2014/main" id="{00000000-0008-0000-0000-00007414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394335</xdr:colOff>
      <xdr:row>14</xdr:row>
      <xdr:rowOff>708660</xdr:rowOff>
    </xdr:from>
    <xdr:to>
      <xdr:col>10</xdr:col>
      <xdr:colOff>394335</xdr:colOff>
      <xdr:row>15</xdr:row>
      <xdr:rowOff>22860</xdr:rowOff>
    </xdr:to>
    <xdr:sp macro="" textlink="">
      <xdr:nvSpPr>
        <xdr:cNvPr id="5237" name="Text Box 117">
          <a:extLst>
            <a:ext uri="{FF2B5EF4-FFF2-40B4-BE49-F238E27FC236}">
              <a16:creationId xmlns:a16="http://schemas.microsoft.com/office/drawing/2014/main" id="{00000000-0008-0000-0000-000075140000}"/>
            </a:ext>
          </a:extLst>
        </xdr:cNvPr>
        <xdr:cNvSpPr txBox="1">
          <a:spLocks noChangeArrowheads="1"/>
        </xdr:cNvSpPr>
      </xdr:nvSpPr>
      <xdr:spPr bwMode="auto">
        <a:xfrm>
          <a:off x="4663440" y="4556760"/>
          <a:ext cx="0" cy="7620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36576" tIns="27432" rIns="0" bIns="0" anchor="t" upright="1"/>
        <a:lstStyle/>
        <a:p>
          <a:pPr algn="l" rtl="0">
            <a:defRPr sz="1000"/>
          </a:pPr>
          <a:r>
            <a:rPr lang="it-IT" sz="1000" b="0" i="0" u="none" strike="noStrike" baseline="0">
              <a:solidFill>
                <a:srgbClr val="000000"/>
              </a:solidFill>
              <a:latin typeface="Arial"/>
              <a:cs typeface="Arial"/>
            </a:rPr>
            <a:t>Nota</a:t>
          </a:r>
        </a:p>
      </xdr:txBody>
    </xdr:sp>
    <xdr:clientData/>
  </xdr:twoCellAnchor>
  <mc:AlternateContent xmlns:mc="http://schemas.openxmlformats.org/markup-compatibility/2006">
    <mc:Choice xmlns:a14="http://schemas.microsoft.com/office/drawing/2010/main" Requires="a14">
      <xdr:twoCellAnchor editAs="oneCell">
        <xdr:from>
          <xdr:col>10</xdr:col>
          <xdr:colOff>123825</xdr:colOff>
          <xdr:row>14</xdr:row>
          <xdr:rowOff>704850</xdr:rowOff>
        </xdr:from>
        <xdr:to>
          <xdr:col>10</xdr:col>
          <xdr:colOff>428625</xdr:colOff>
          <xdr:row>15</xdr:row>
          <xdr:rowOff>171450</xdr:rowOff>
        </xdr:to>
        <xdr:sp macro="" textlink="">
          <xdr:nvSpPr>
            <xdr:cNvPr id="5238" name="Check Box 118" hidden="1">
              <a:extLst>
                <a:ext uri="{63B3BB69-23CF-44E3-9099-C40C66FF867C}">
                  <a14:compatExt spid="_x0000_s5238"/>
                </a:ext>
                <a:ext uri="{FF2B5EF4-FFF2-40B4-BE49-F238E27FC236}">
                  <a16:creationId xmlns:a16="http://schemas.microsoft.com/office/drawing/2014/main" id="{00000000-0008-0000-0000-00007614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13</xdr:col>
      <xdr:colOff>394335</xdr:colOff>
      <xdr:row>14</xdr:row>
      <xdr:rowOff>708660</xdr:rowOff>
    </xdr:from>
    <xdr:to>
      <xdr:col>13</xdr:col>
      <xdr:colOff>394335</xdr:colOff>
      <xdr:row>15</xdr:row>
      <xdr:rowOff>22860</xdr:rowOff>
    </xdr:to>
    <xdr:sp macro="" textlink="">
      <xdr:nvSpPr>
        <xdr:cNvPr id="5239" name="Text Box 119">
          <a:extLst>
            <a:ext uri="{FF2B5EF4-FFF2-40B4-BE49-F238E27FC236}">
              <a16:creationId xmlns:a16="http://schemas.microsoft.com/office/drawing/2014/main" id="{00000000-0008-0000-0000-000077140000}"/>
            </a:ext>
          </a:extLst>
        </xdr:cNvPr>
        <xdr:cNvSpPr txBox="1">
          <a:spLocks noChangeArrowheads="1"/>
        </xdr:cNvSpPr>
      </xdr:nvSpPr>
      <xdr:spPr bwMode="auto">
        <a:xfrm>
          <a:off x="6012180" y="4556760"/>
          <a:ext cx="0" cy="7620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36576" tIns="27432" rIns="0" bIns="0" anchor="t" upright="1"/>
        <a:lstStyle/>
        <a:p>
          <a:pPr algn="l" rtl="0">
            <a:defRPr sz="1000"/>
          </a:pPr>
          <a:r>
            <a:rPr lang="it-IT" sz="1000" b="0" i="0" u="none" strike="noStrike" baseline="0">
              <a:solidFill>
                <a:srgbClr val="000000"/>
              </a:solidFill>
              <a:latin typeface="Arial"/>
              <a:cs typeface="Arial"/>
            </a:rPr>
            <a:t>Nota</a:t>
          </a:r>
        </a:p>
      </xdr:txBody>
    </xdr:sp>
    <xdr:clientData/>
  </xdr:twoCellAnchor>
  <mc:AlternateContent xmlns:mc="http://schemas.openxmlformats.org/markup-compatibility/2006">
    <mc:Choice xmlns:a14="http://schemas.microsoft.com/office/drawing/2010/main" Requires="a14">
      <xdr:twoCellAnchor editAs="oneCell">
        <xdr:from>
          <xdr:col>13</xdr:col>
          <xdr:colOff>123825</xdr:colOff>
          <xdr:row>14</xdr:row>
          <xdr:rowOff>704850</xdr:rowOff>
        </xdr:from>
        <xdr:to>
          <xdr:col>13</xdr:col>
          <xdr:colOff>419100</xdr:colOff>
          <xdr:row>15</xdr:row>
          <xdr:rowOff>171450</xdr:rowOff>
        </xdr:to>
        <xdr:sp macro="" textlink="">
          <xdr:nvSpPr>
            <xdr:cNvPr id="5240" name="Check Box 120" hidden="1">
              <a:extLst>
                <a:ext uri="{63B3BB69-23CF-44E3-9099-C40C66FF867C}">
                  <a14:compatExt spid="_x0000_s5240"/>
                </a:ext>
                <a:ext uri="{FF2B5EF4-FFF2-40B4-BE49-F238E27FC236}">
                  <a16:creationId xmlns:a16="http://schemas.microsoft.com/office/drawing/2014/main" id="{00000000-0008-0000-0000-00007814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16</xdr:col>
      <xdr:colOff>394335</xdr:colOff>
      <xdr:row>14</xdr:row>
      <xdr:rowOff>708660</xdr:rowOff>
    </xdr:from>
    <xdr:to>
      <xdr:col>16</xdr:col>
      <xdr:colOff>394335</xdr:colOff>
      <xdr:row>15</xdr:row>
      <xdr:rowOff>22860</xdr:rowOff>
    </xdr:to>
    <xdr:sp macro="" textlink="">
      <xdr:nvSpPr>
        <xdr:cNvPr id="5241" name="Text Box 121">
          <a:extLst>
            <a:ext uri="{FF2B5EF4-FFF2-40B4-BE49-F238E27FC236}">
              <a16:creationId xmlns:a16="http://schemas.microsoft.com/office/drawing/2014/main" id="{00000000-0008-0000-0000-000079140000}"/>
            </a:ext>
          </a:extLst>
        </xdr:cNvPr>
        <xdr:cNvSpPr txBox="1">
          <a:spLocks noChangeArrowheads="1"/>
        </xdr:cNvSpPr>
      </xdr:nvSpPr>
      <xdr:spPr bwMode="auto">
        <a:xfrm>
          <a:off x="7360920" y="4556760"/>
          <a:ext cx="0" cy="7620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36576" tIns="27432" rIns="0" bIns="0" anchor="t" upright="1"/>
        <a:lstStyle/>
        <a:p>
          <a:pPr algn="l" rtl="0">
            <a:defRPr sz="1000"/>
          </a:pPr>
          <a:r>
            <a:rPr lang="it-IT" sz="1000" b="0" i="0" u="none" strike="noStrike" baseline="0">
              <a:solidFill>
                <a:srgbClr val="000000"/>
              </a:solidFill>
              <a:latin typeface="Arial"/>
              <a:cs typeface="Arial"/>
            </a:rPr>
            <a:t>Nota</a:t>
          </a:r>
        </a:p>
      </xdr:txBody>
    </xdr:sp>
    <xdr:clientData/>
  </xdr:twoCellAnchor>
  <mc:AlternateContent xmlns:mc="http://schemas.openxmlformats.org/markup-compatibility/2006">
    <mc:Choice xmlns:a14="http://schemas.microsoft.com/office/drawing/2010/main" Requires="a14">
      <xdr:twoCellAnchor editAs="oneCell">
        <xdr:from>
          <xdr:col>16</xdr:col>
          <xdr:colOff>123825</xdr:colOff>
          <xdr:row>14</xdr:row>
          <xdr:rowOff>704850</xdr:rowOff>
        </xdr:from>
        <xdr:to>
          <xdr:col>16</xdr:col>
          <xdr:colOff>419100</xdr:colOff>
          <xdr:row>15</xdr:row>
          <xdr:rowOff>171450</xdr:rowOff>
        </xdr:to>
        <xdr:sp macro="" textlink="">
          <xdr:nvSpPr>
            <xdr:cNvPr id="5242" name="Check Box 122" hidden="1">
              <a:extLst>
                <a:ext uri="{63B3BB69-23CF-44E3-9099-C40C66FF867C}">
                  <a14:compatExt spid="_x0000_s5242"/>
                </a:ext>
                <a:ext uri="{FF2B5EF4-FFF2-40B4-BE49-F238E27FC236}">
                  <a16:creationId xmlns:a16="http://schemas.microsoft.com/office/drawing/2014/main" id="{00000000-0008-0000-0000-00007A14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19</xdr:col>
      <xdr:colOff>394335</xdr:colOff>
      <xdr:row>14</xdr:row>
      <xdr:rowOff>708660</xdr:rowOff>
    </xdr:from>
    <xdr:to>
      <xdr:col>19</xdr:col>
      <xdr:colOff>394335</xdr:colOff>
      <xdr:row>15</xdr:row>
      <xdr:rowOff>22860</xdr:rowOff>
    </xdr:to>
    <xdr:sp macro="" textlink="">
      <xdr:nvSpPr>
        <xdr:cNvPr id="5243" name="Text Box 123">
          <a:extLst>
            <a:ext uri="{FF2B5EF4-FFF2-40B4-BE49-F238E27FC236}">
              <a16:creationId xmlns:a16="http://schemas.microsoft.com/office/drawing/2014/main" id="{00000000-0008-0000-0000-00007B140000}"/>
            </a:ext>
          </a:extLst>
        </xdr:cNvPr>
        <xdr:cNvSpPr txBox="1">
          <a:spLocks noChangeArrowheads="1"/>
        </xdr:cNvSpPr>
      </xdr:nvSpPr>
      <xdr:spPr bwMode="auto">
        <a:xfrm>
          <a:off x="8709660" y="4556760"/>
          <a:ext cx="0" cy="7620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36576" tIns="27432" rIns="0" bIns="0" anchor="t" upright="1"/>
        <a:lstStyle/>
        <a:p>
          <a:pPr algn="l" rtl="0">
            <a:defRPr sz="1000"/>
          </a:pPr>
          <a:r>
            <a:rPr lang="it-IT" sz="1000" b="0" i="0" u="none" strike="noStrike" baseline="0">
              <a:solidFill>
                <a:srgbClr val="000000"/>
              </a:solidFill>
              <a:latin typeface="Arial"/>
              <a:cs typeface="Arial"/>
            </a:rPr>
            <a:t>Nota</a:t>
          </a:r>
        </a:p>
      </xdr:txBody>
    </xdr:sp>
    <xdr:clientData/>
  </xdr:twoCellAnchor>
  <mc:AlternateContent xmlns:mc="http://schemas.openxmlformats.org/markup-compatibility/2006">
    <mc:Choice xmlns:a14="http://schemas.microsoft.com/office/drawing/2010/main" Requires="a14">
      <xdr:twoCellAnchor editAs="oneCell">
        <xdr:from>
          <xdr:col>19</xdr:col>
          <xdr:colOff>123825</xdr:colOff>
          <xdr:row>14</xdr:row>
          <xdr:rowOff>704850</xdr:rowOff>
        </xdr:from>
        <xdr:to>
          <xdr:col>19</xdr:col>
          <xdr:colOff>428625</xdr:colOff>
          <xdr:row>15</xdr:row>
          <xdr:rowOff>171450</xdr:rowOff>
        </xdr:to>
        <xdr:sp macro="" textlink="">
          <xdr:nvSpPr>
            <xdr:cNvPr id="5244" name="Check Box 124" hidden="1">
              <a:extLst>
                <a:ext uri="{63B3BB69-23CF-44E3-9099-C40C66FF867C}">
                  <a14:compatExt spid="_x0000_s5244"/>
                </a:ext>
                <a:ext uri="{FF2B5EF4-FFF2-40B4-BE49-F238E27FC236}">
                  <a16:creationId xmlns:a16="http://schemas.microsoft.com/office/drawing/2014/main" id="{00000000-0008-0000-0000-00007C14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22</xdr:col>
      <xdr:colOff>394335</xdr:colOff>
      <xdr:row>14</xdr:row>
      <xdr:rowOff>708660</xdr:rowOff>
    </xdr:from>
    <xdr:to>
      <xdr:col>22</xdr:col>
      <xdr:colOff>394335</xdr:colOff>
      <xdr:row>15</xdr:row>
      <xdr:rowOff>22860</xdr:rowOff>
    </xdr:to>
    <xdr:sp macro="" textlink="">
      <xdr:nvSpPr>
        <xdr:cNvPr id="5245" name="Text Box 125">
          <a:extLst>
            <a:ext uri="{FF2B5EF4-FFF2-40B4-BE49-F238E27FC236}">
              <a16:creationId xmlns:a16="http://schemas.microsoft.com/office/drawing/2014/main" id="{00000000-0008-0000-0000-00007D140000}"/>
            </a:ext>
          </a:extLst>
        </xdr:cNvPr>
        <xdr:cNvSpPr txBox="1">
          <a:spLocks noChangeArrowheads="1"/>
        </xdr:cNvSpPr>
      </xdr:nvSpPr>
      <xdr:spPr bwMode="auto">
        <a:xfrm>
          <a:off x="10058400" y="4556760"/>
          <a:ext cx="0" cy="7620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36576" tIns="27432" rIns="0" bIns="0" anchor="t" upright="1"/>
        <a:lstStyle/>
        <a:p>
          <a:pPr algn="l" rtl="0">
            <a:defRPr sz="1000"/>
          </a:pPr>
          <a:r>
            <a:rPr lang="it-IT" sz="1000" b="0" i="0" u="none" strike="noStrike" baseline="0">
              <a:solidFill>
                <a:srgbClr val="000000"/>
              </a:solidFill>
              <a:latin typeface="Arial"/>
              <a:cs typeface="Arial"/>
            </a:rPr>
            <a:t>Nota</a:t>
          </a:r>
        </a:p>
      </xdr:txBody>
    </xdr:sp>
    <xdr:clientData/>
  </xdr:twoCellAnchor>
  <mc:AlternateContent xmlns:mc="http://schemas.openxmlformats.org/markup-compatibility/2006">
    <mc:Choice xmlns:a14="http://schemas.microsoft.com/office/drawing/2010/main" Requires="a14">
      <xdr:twoCellAnchor editAs="oneCell">
        <xdr:from>
          <xdr:col>22</xdr:col>
          <xdr:colOff>123825</xdr:colOff>
          <xdr:row>14</xdr:row>
          <xdr:rowOff>704850</xdr:rowOff>
        </xdr:from>
        <xdr:to>
          <xdr:col>22</xdr:col>
          <xdr:colOff>428625</xdr:colOff>
          <xdr:row>15</xdr:row>
          <xdr:rowOff>171450</xdr:rowOff>
        </xdr:to>
        <xdr:sp macro="" textlink="">
          <xdr:nvSpPr>
            <xdr:cNvPr id="5246" name="Check Box 126" hidden="1">
              <a:extLst>
                <a:ext uri="{63B3BB69-23CF-44E3-9099-C40C66FF867C}">
                  <a14:compatExt spid="_x0000_s5246"/>
                </a:ext>
                <a:ext uri="{FF2B5EF4-FFF2-40B4-BE49-F238E27FC236}">
                  <a16:creationId xmlns:a16="http://schemas.microsoft.com/office/drawing/2014/main" id="{00000000-0008-0000-0000-00007E14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25</xdr:col>
      <xdr:colOff>394335</xdr:colOff>
      <xdr:row>14</xdr:row>
      <xdr:rowOff>708660</xdr:rowOff>
    </xdr:from>
    <xdr:to>
      <xdr:col>25</xdr:col>
      <xdr:colOff>394335</xdr:colOff>
      <xdr:row>15</xdr:row>
      <xdr:rowOff>22860</xdr:rowOff>
    </xdr:to>
    <xdr:sp macro="" textlink="">
      <xdr:nvSpPr>
        <xdr:cNvPr id="5247" name="Text Box 127">
          <a:extLst>
            <a:ext uri="{FF2B5EF4-FFF2-40B4-BE49-F238E27FC236}">
              <a16:creationId xmlns:a16="http://schemas.microsoft.com/office/drawing/2014/main" id="{00000000-0008-0000-0000-00007F140000}"/>
            </a:ext>
          </a:extLst>
        </xdr:cNvPr>
        <xdr:cNvSpPr txBox="1">
          <a:spLocks noChangeArrowheads="1"/>
        </xdr:cNvSpPr>
      </xdr:nvSpPr>
      <xdr:spPr bwMode="auto">
        <a:xfrm>
          <a:off x="11407140" y="4556760"/>
          <a:ext cx="0" cy="7620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36576" tIns="27432" rIns="0" bIns="0" anchor="t" upright="1"/>
        <a:lstStyle/>
        <a:p>
          <a:pPr algn="l" rtl="0">
            <a:defRPr sz="1000"/>
          </a:pPr>
          <a:r>
            <a:rPr lang="it-IT" sz="1000" b="0" i="0" u="none" strike="noStrike" baseline="0">
              <a:solidFill>
                <a:srgbClr val="000000"/>
              </a:solidFill>
              <a:latin typeface="Arial"/>
              <a:cs typeface="Arial"/>
            </a:rPr>
            <a:t>Nota</a:t>
          </a:r>
        </a:p>
      </xdr:txBody>
    </xdr:sp>
    <xdr:clientData/>
  </xdr:twoCellAnchor>
  <mc:AlternateContent xmlns:mc="http://schemas.openxmlformats.org/markup-compatibility/2006">
    <mc:Choice xmlns:a14="http://schemas.microsoft.com/office/drawing/2010/main" Requires="a14">
      <xdr:twoCellAnchor editAs="oneCell">
        <xdr:from>
          <xdr:col>25</xdr:col>
          <xdr:colOff>123825</xdr:colOff>
          <xdr:row>14</xdr:row>
          <xdr:rowOff>704850</xdr:rowOff>
        </xdr:from>
        <xdr:to>
          <xdr:col>25</xdr:col>
          <xdr:colOff>419100</xdr:colOff>
          <xdr:row>15</xdr:row>
          <xdr:rowOff>171450</xdr:rowOff>
        </xdr:to>
        <xdr:sp macro="" textlink="">
          <xdr:nvSpPr>
            <xdr:cNvPr id="5248" name="Check Box 128" hidden="1">
              <a:extLst>
                <a:ext uri="{63B3BB69-23CF-44E3-9099-C40C66FF867C}">
                  <a14:compatExt spid="_x0000_s5248"/>
                </a:ext>
                <a:ext uri="{FF2B5EF4-FFF2-40B4-BE49-F238E27FC236}">
                  <a16:creationId xmlns:a16="http://schemas.microsoft.com/office/drawing/2014/main" id="{00000000-0008-0000-0000-00008014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394335</xdr:colOff>
      <xdr:row>20</xdr:row>
      <xdr:rowOff>190500</xdr:rowOff>
    </xdr:from>
    <xdr:to>
      <xdr:col>1</xdr:col>
      <xdr:colOff>394335</xdr:colOff>
      <xdr:row>20</xdr:row>
      <xdr:rowOff>373380</xdr:rowOff>
    </xdr:to>
    <xdr:sp macro="" textlink="">
      <xdr:nvSpPr>
        <xdr:cNvPr id="5249" name="Text Box 129">
          <a:extLst>
            <a:ext uri="{FF2B5EF4-FFF2-40B4-BE49-F238E27FC236}">
              <a16:creationId xmlns:a16="http://schemas.microsoft.com/office/drawing/2014/main" id="{00000000-0008-0000-0000-000081140000}"/>
            </a:ext>
          </a:extLst>
        </xdr:cNvPr>
        <xdr:cNvSpPr txBox="1">
          <a:spLocks noChangeArrowheads="1"/>
        </xdr:cNvSpPr>
      </xdr:nvSpPr>
      <xdr:spPr bwMode="auto">
        <a:xfrm>
          <a:off x="617220" y="6522720"/>
          <a:ext cx="0" cy="18288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36576" tIns="27432" rIns="0" bIns="0" anchor="t" upright="1"/>
        <a:lstStyle/>
        <a:p>
          <a:pPr algn="l" rtl="0">
            <a:defRPr sz="1000"/>
          </a:pPr>
          <a:r>
            <a:rPr lang="it-IT" sz="1000" b="0" i="0" u="none" strike="noStrike" baseline="0">
              <a:solidFill>
                <a:srgbClr val="000000"/>
              </a:solidFill>
              <a:latin typeface="Arial"/>
              <a:cs typeface="Arial"/>
            </a:rPr>
            <a:t>Nota</a:t>
          </a:r>
        </a:p>
      </xdr:txBody>
    </xdr:sp>
    <xdr:clientData/>
  </xdr:twoCellAnchor>
  <mc:AlternateContent xmlns:mc="http://schemas.openxmlformats.org/markup-compatibility/2006">
    <mc:Choice xmlns:a14="http://schemas.microsoft.com/office/drawing/2010/main" Requires="a14">
      <xdr:twoCellAnchor editAs="oneCell">
        <xdr:from>
          <xdr:col>1</xdr:col>
          <xdr:colOff>123825</xdr:colOff>
          <xdr:row>20</xdr:row>
          <xdr:rowOff>695325</xdr:rowOff>
        </xdr:from>
        <xdr:to>
          <xdr:col>1</xdr:col>
          <xdr:colOff>428625</xdr:colOff>
          <xdr:row>21</xdr:row>
          <xdr:rowOff>161925</xdr:rowOff>
        </xdr:to>
        <xdr:sp macro="" textlink="">
          <xdr:nvSpPr>
            <xdr:cNvPr id="5254" name="Check Box 134" hidden="1">
              <a:extLst>
                <a:ext uri="{63B3BB69-23CF-44E3-9099-C40C66FF867C}">
                  <a14:compatExt spid="_x0000_s5254"/>
                </a:ext>
                <a:ext uri="{FF2B5EF4-FFF2-40B4-BE49-F238E27FC236}">
                  <a16:creationId xmlns:a16="http://schemas.microsoft.com/office/drawing/2014/main" id="{00000000-0008-0000-0000-00008614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394335</xdr:colOff>
      <xdr:row>17</xdr:row>
      <xdr:rowOff>693420</xdr:rowOff>
    </xdr:from>
    <xdr:to>
      <xdr:col>4</xdr:col>
      <xdr:colOff>394335</xdr:colOff>
      <xdr:row>18</xdr:row>
      <xdr:rowOff>7620</xdr:rowOff>
    </xdr:to>
    <xdr:sp macro="" textlink="">
      <xdr:nvSpPr>
        <xdr:cNvPr id="5255" name="Text Box 135">
          <a:extLst>
            <a:ext uri="{FF2B5EF4-FFF2-40B4-BE49-F238E27FC236}">
              <a16:creationId xmlns:a16="http://schemas.microsoft.com/office/drawing/2014/main" id="{00000000-0008-0000-0000-000087140000}"/>
            </a:ext>
          </a:extLst>
        </xdr:cNvPr>
        <xdr:cNvSpPr txBox="1">
          <a:spLocks noChangeArrowheads="1"/>
        </xdr:cNvSpPr>
      </xdr:nvSpPr>
      <xdr:spPr bwMode="auto">
        <a:xfrm>
          <a:off x="1965960" y="5783580"/>
          <a:ext cx="0" cy="7620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36576" tIns="27432" rIns="0" bIns="0" anchor="t" upright="1"/>
        <a:lstStyle/>
        <a:p>
          <a:pPr algn="l" rtl="0">
            <a:defRPr sz="1000"/>
          </a:pPr>
          <a:r>
            <a:rPr lang="it-IT" sz="1000" b="0" i="0" u="none" strike="noStrike" baseline="0">
              <a:solidFill>
                <a:srgbClr val="000000"/>
              </a:solidFill>
              <a:latin typeface="Arial"/>
              <a:cs typeface="Arial"/>
            </a:rPr>
            <a:t>Nota</a:t>
          </a:r>
        </a:p>
      </xdr:txBody>
    </xdr:sp>
    <xdr:clientData/>
  </xdr:twoCellAnchor>
  <mc:AlternateContent xmlns:mc="http://schemas.openxmlformats.org/markup-compatibility/2006">
    <mc:Choice xmlns:a14="http://schemas.microsoft.com/office/drawing/2010/main" Requires="a14">
      <xdr:twoCellAnchor editAs="oneCell">
        <xdr:from>
          <xdr:col>4</xdr:col>
          <xdr:colOff>123825</xdr:colOff>
          <xdr:row>17</xdr:row>
          <xdr:rowOff>695325</xdr:rowOff>
        </xdr:from>
        <xdr:to>
          <xdr:col>4</xdr:col>
          <xdr:colOff>419100</xdr:colOff>
          <xdr:row>18</xdr:row>
          <xdr:rowOff>161925</xdr:rowOff>
        </xdr:to>
        <xdr:sp macro="" textlink="">
          <xdr:nvSpPr>
            <xdr:cNvPr id="5256" name="Check Box 136" hidden="1">
              <a:extLst>
                <a:ext uri="{63B3BB69-23CF-44E3-9099-C40C66FF867C}">
                  <a14:compatExt spid="_x0000_s5256"/>
                </a:ext>
                <a:ext uri="{FF2B5EF4-FFF2-40B4-BE49-F238E27FC236}">
                  <a16:creationId xmlns:a16="http://schemas.microsoft.com/office/drawing/2014/main" id="{00000000-0008-0000-0000-00008814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394335</xdr:colOff>
      <xdr:row>17</xdr:row>
      <xdr:rowOff>693420</xdr:rowOff>
    </xdr:from>
    <xdr:to>
      <xdr:col>7</xdr:col>
      <xdr:colOff>394335</xdr:colOff>
      <xdr:row>18</xdr:row>
      <xdr:rowOff>7620</xdr:rowOff>
    </xdr:to>
    <xdr:sp macro="" textlink="">
      <xdr:nvSpPr>
        <xdr:cNvPr id="5257" name="Text Box 137">
          <a:extLst>
            <a:ext uri="{FF2B5EF4-FFF2-40B4-BE49-F238E27FC236}">
              <a16:creationId xmlns:a16="http://schemas.microsoft.com/office/drawing/2014/main" id="{00000000-0008-0000-0000-000089140000}"/>
            </a:ext>
          </a:extLst>
        </xdr:cNvPr>
        <xdr:cNvSpPr txBox="1">
          <a:spLocks noChangeArrowheads="1"/>
        </xdr:cNvSpPr>
      </xdr:nvSpPr>
      <xdr:spPr bwMode="auto">
        <a:xfrm>
          <a:off x="3314700" y="5783580"/>
          <a:ext cx="0" cy="7620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36576" tIns="27432" rIns="0" bIns="0" anchor="t" upright="1"/>
        <a:lstStyle/>
        <a:p>
          <a:pPr algn="l" rtl="0">
            <a:defRPr sz="1000"/>
          </a:pPr>
          <a:r>
            <a:rPr lang="it-IT" sz="1000" b="0" i="0" u="none" strike="noStrike" baseline="0">
              <a:solidFill>
                <a:srgbClr val="000000"/>
              </a:solidFill>
              <a:latin typeface="Arial"/>
              <a:cs typeface="Arial"/>
            </a:rPr>
            <a:t>Nota</a:t>
          </a:r>
        </a:p>
      </xdr:txBody>
    </xdr:sp>
    <xdr:clientData/>
  </xdr:twoCellAnchor>
  <mc:AlternateContent xmlns:mc="http://schemas.openxmlformats.org/markup-compatibility/2006">
    <mc:Choice xmlns:a14="http://schemas.microsoft.com/office/drawing/2010/main" Requires="a14">
      <xdr:twoCellAnchor editAs="oneCell">
        <xdr:from>
          <xdr:col>7</xdr:col>
          <xdr:colOff>123825</xdr:colOff>
          <xdr:row>17</xdr:row>
          <xdr:rowOff>695325</xdr:rowOff>
        </xdr:from>
        <xdr:to>
          <xdr:col>7</xdr:col>
          <xdr:colOff>419100</xdr:colOff>
          <xdr:row>18</xdr:row>
          <xdr:rowOff>161925</xdr:rowOff>
        </xdr:to>
        <xdr:sp macro="" textlink="">
          <xdr:nvSpPr>
            <xdr:cNvPr id="5258" name="Check Box 138" hidden="1">
              <a:extLst>
                <a:ext uri="{63B3BB69-23CF-44E3-9099-C40C66FF867C}">
                  <a14:compatExt spid="_x0000_s5258"/>
                </a:ext>
                <a:ext uri="{FF2B5EF4-FFF2-40B4-BE49-F238E27FC236}">
                  <a16:creationId xmlns:a16="http://schemas.microsoft.com/office/drawing/2014/main" id="{00000000-0008-0000-0000-00008A14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394335</xdr:colOff>
      <xdr:row>17</xdr:row>
      <xdr:rowOff>693420</xdr:rowOff>
    </xdr:from>
    <xdr:to>
      <xdr:col>10</xdr:col>
      <xdr:colOff>394335</xdr:colOff>
      <xdr:row>18</xdr:row>
      <xdr:rowOff>7620</xdr:rowOff>
    </xdr:to>
    <xdr:sp macro="" textlink="">
      <xdr:nvSpPr>
        <xdr:cNvPr id="5259" name="Text Box 139">
          <a:extLst>
            <a:ext uri="{FF2B5EF4-FFF2-40B4-BE49-F238E27FC236}">
              <a16:creationId xmlns:a16="http://schemas.microsoft.com/office/drawing/2014/main" id="{00000000-0008-0000-0000-00008B140000}"/>
            </a:ext>
          </a:extLst>
        </xdr:cNvPr>
        <xdr:cNvSpPr txBox="1">
          <a:spLocks noChangeArrowheads="1"/>
        </xdr:cNvSpPr>
      </xdr:nvSpPr>
      <xdr:spPr bwMode="auto">
        <a:xfrm>
          <a:off x="4663440" y="5783580"/>
          <a:ext cx="0" cy="7620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36576" tIns="27432" rIns="0" bIns="0" anchor="t" upright="1"/>
        <a:lstStyle/>
        <a:p>
          <a:pPr algn="l" rtl="0">
            <a:defRPr sz="1000"/>
          </a:pPr>
          <a:r>
            <a:rPr lang="it-IT" sz="1000" b="0" i="0" u="none" strike="noStrike" baseline="0">
              <a:solidFill>
                <a:srgbClr val="000000"/>
              </a:solidFill>
              <a:latin typeface="Arial"/>
              <a:cs typeface="Arial"/>
            </a:rPr>
            <a:t>Nota</a:t>
          </a:r>
        </a:p>
      </xdr:txBody>
    </xdr:sp>
    <xdr:clientData/>
  </xdr:twoCellAnchor>
  <mc:AlternateContent xmlns:mc="http://schemas.openxmlformats.org/markup-compatibility/2006">
    <mc:Choice xmlns:a14="http://schemas.microsoft.com/office/drawing/2010/main" Requires="a14">
      <xdr:twoCellAnchor editAs="oneCell">
        <xdr:from>
          <xdr:col>10</xdr:col>
          <xdr:colOff>123825</xdr:colOff>
          <xdr:row>17</xdr:row>
          <xdr:rowOff>695325</xdr:rowOff>
        </xdr:from>
        <xdr:to>
          <xdr:col>10</xdr:col>
          <xdr:colOff>428625</xdr:colOff>
          <xdr:row>18</xdr:row>
          <xdr:rowOff>161925</xdr:rowOff>
        </xdr:to>
        <xdr:sp macro="" textlink="">
          <xdr:nvSpPr>
            <xdr:cNvPr id="5260" name="Check Box 140" hidden="1">
              <a:extLst>
                <a:ext uri="{63B3BB69-23CF-44E3-9099-C40C66FF867C}">
                  <a14:compatExt spid="_x0000_s5260"/>
                </a:ext>
                <a:ext uri="{FF2B5EF4-FFF2-40B4-BE49-F238E27FC236}">
                  <a16:creationId xmlns:a16="http://schemas.microsoft.com/office/drawing/2014/main" id="{00000000-0008-0000-0000-00008C14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13</xdr:col>
      <xdr:colOff>394335</xdr:colOff>
      <xdr:row>17</xdr:row>
      <xdr:rowOff>693420</xdr:rowOff>
    </xdr:from>
    <xdr:to>
      <xdr:col>13</xdr:col>
      <xdr:colOff>394335</xdr:colOff>
      <xdr:row>18</xdr:row>
      <xdr:rowOff>7620</xdr:rowOff>
    </xdr:to>
    <xdr:sp macro="" textlink="">
      <xdr:nvSpPr>
        <xdr:cNvPr id="5261" name="Text Box 141">
          <a:extLst>
            <a:ext uri="{FF2B5EF4-FFF2-40B4-BE49-F238E27FC236}">
              <a16:creationId xmlns:a16="http://schemas.microsoft.com/office/drawing/2014/main" id="{00000000-0008-0000-0000-00008D140000}"/>
            </a:ext>
          </a:extLst>
        </xdr:cNvPr>
        <xdr:cNvSpPr txBox="1">
          <a:spLocks noChangeArrowheads="1"/>
        </xdr:cNvSpPr>
      </xdr:nvSpPr>
      <xdr:spPr bwMode="auto">
        <a:xfrm>
          <a:off x="6012180" y="5783580"/>
          <a:ext cx="0" cy="7620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36576" tIns="27432" rIns="0" bIns="0" anchor="t" upright="1"/>
        <a:lstStyle/>
        <a:p>
          <a:pPr algn="l" rtl="0">
            <a:defRPr sz="1000"/>
          </a:pPr>
          <a:r>
            <a:rPr lang="it-IT" sz="1000" b="0" i="0" u="none" strike="noStrike" baseline="0">
              <a:solidFill>
                <a:srgbClr val="000000"/>
              </a:solidFill>
              <a:latin typeface="Arial"/>
              <a:cs typeface="Arial"/>
            </a:rPr>
            <a:t>Nota</a:t>
          </a:r>
        </a:p>
      </xdr:txBody>
    </xdr:sp>
    <xdr:clientData/>
  </xdr:twoCellAnchor>
  <mc:AlternateContent xmlns:mc="http://schemas.openxmlformats.org/markup-compatibility/2006">
    <mc:Choice xmlns:a14="http://schemas.microsoft.com/office/drawing/2010/main" Requires="a14">
      <xdr:twoCellAnchor editAs="oneCell">
        <xdr:from>
          <xdr:col>13</xdr:col>
          <xdr:colOff>123825</xdr:colOff>
          <xdr:row>17</xdr:row>
          <xdr:rowOff>695325</xdr:rowOff>
        </xdr:from>
        <xdr:to>
          <xdr:col>13</xdr:col>
          <xdr:colOff>419100</xdr:colOff>
          <xdr:row>18</xdr:row>
          <xdr:rowOff>161925</xdr:rowOff>
        </xdr:to>
        <xdr:sp macro="" textlink="">
          <xdr:nvSpPr>
            <xdr:cNvPr id="5262" name="Check Box 142" hidden="1">
              <a:extLst>
                <a:ext uri="{63B3BB69-23CF-44E3-9099-C40C66FF867C}">
                  <a14:compatExt spid="_x0000_s5262"/>
                </a:ext>
                <a:ext uri="{FF2B5EF4-FFF2-40B4-BE49-F238E27FC236}">
                  <a16:creationId xmlns:a16="http://schemas.microsoft.com/office/drawing/2014/main" id="{00000000-0008-0000-0000-00008E14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16</xdr:col>
      <xdr:colOff>394335</xdr:colOff>
      <xdr:row>17</xdr:row>
      <xdr:rowOff>693420</xdr:rowOff>
    </xdr:from>
    <xdr:to>
      <xdr:col>16</xdr:col>
      <xdr:colOff>394335</xdr:colOff>
      <xdr:row>18</xdr:row>
      <xdr:rowOff>7620</xdr:rowOff>
    </xdr:to>
    <xdr:sp macro="" textlink="">
      <xdr:nvSpPr>
        <xdr:cNvPr id="5263" name="Text Box 143">
          <a:extLst>
            <a:ext uri="{FF2B5EF4-FFF2-40B4-BE49-F238E27FC236}">
              <a16:creationId xmlns:a16="http://schemas.microsoft.com/office/drawing/2014/main" id="{00000000-0008-0000-0000-00008F140000}"/>
            </a:ext>
          </a:extLst>
        </xdr:cNvPr>
        <xdr:cNvSpPr txBox="1">
          <a:spLocks noChangeArrowheads="1"/>
        </xdr:cNvSpPr>
      </xdr:nvSpPr>
      <xdr:spPr bwMode="auto">
        <a:xfrm>
          <a:off x="7360920" y="5783580"/>
          <a:ext cx="0" cy="7620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36576" tIns="27432" rIns="0" bIns="0" anchor="t" upright="1"/>
        <a:lstStyle/>
        <a:p>
          <a:pPr algn="l" rtl="0">
            <a:defRPr sz="1000"/>
          </a:pPr>
          <a:r>
            <a:rPr lang="it-IT" sz="1000" b="0" i="0" u="none" strike="noStrike" baseline="0">
              <a:solidFill>
                <a:srgbClr val="000000"/>
              </a:solidFill>
              <a:latin typeface="Arial"/>
              <a:cs typeface="Arial"/>
            </a:rPr>
            <a:t>Nota</a:t>
          </a:r>
        </a:p>
      </xdr:txBody>
    </xdr:sp>
    <xdr:clientData/>
  </xdr:twoCellAnchor>
  <mc:AlternateContent xmlns:mc="http://schemas.openxmlformats.org/markup-compatibility/2006">
    <mc:Choice xmlns:a14="http://schemas.microsoft.com/office/drawing/2010/main" Requires="a14">
      <xdr:twoCellAnchor editAs="oneCell">
        <xdr:from>
          <xdr:col>16</xdr:col>
          <xdr:colOff>123825</xdr:colOff>
          <xdr:row>17</xdr:row>
          <xdr:rowOff>695325</xdr:rowOff>
        </xdr:from>
        <xdr:to>
          <xdr:col>16</xdr:col>
          <xdr:colOff>419100</xdr:colOff>
          <xdr:row>18</xdr:row>
          <xdr:rowOff>161925</xdr:rowOff>
        </xdr:to>
        <xdr:sp macro="" textlink="">
          <xdr:nvSpPr>
            <xdr:cNvPr id="5264" name="Check Box 144" hidden="1">
              <a:extLst>
                <a:ext uri="{63B3BB69-23CF-44E3-9099-C40C66FF867C}">
                  <a14:compatExt spid="_x0000_s5264"/>
                </a:ext>
                <a:ext uri="{FF2B5EF4-FFF2-40B4-BE49-F238E27FC236}">
                  <a16:creationId xmlns:a16="http://schemas.microsoft.com/office/drawing/2014/main" id="{00000000-0008-0000-0000-00009014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19</xdr:col>
      <xdr:colOff>394335</xdr:colOff>
      <xdr:row>14</xdr:row>
      <xdr:rowOff>693420</xdr:rowOff>
    </xdr:from>
    <xdr:to>
      <xdr:col>19</xdr:col>
      <xdr:colOff>394335</xdr:colOff>
      <xdr:row>15</xdr:row>
      <xdr:rowOff>7620</xdr:rowOff>
    </xdr:to>
    <xdr:sp macro="" textlink="">
      <xdr:nvSpPr>
        <xdr:cNvPr id="5265" name="Text Box 145">
          <a:extLst>
            <a:ext uri="{FF2B5EF4-FFF2-40B4-BE49-F238E27FC236}">
              <a16:creationId xmlns:a16="http://schemas.microsoft.com/office/drawing/2014/main" id="{00000000-0008-0000-0000-000091140000}"/>
            </a:ext>
          </a:extLst>
        </xdr:cNvPr>
        <xdr:cNvSpPr txBox="1">
          <a:spLocks noChangeArrowheads="1"/>
        </xdr:cNvSpPr>
      </xdr:nvSpPr>
      <xdr:spPr bwMode="auto">
        <a:xfrm>
          <a:off x="8709660" y="4541520"/>
          <a:ext cx="0" cy="7620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36576" tIns="27432" rIns="0" bIns="0" anchor="t" upright="1"/>
        <a:lstStyle/>
        <a:p>
          <a:pPr algn="l" rtl="0">
            <a:defRPr sz="1000"/>
          </a:pPr>
          <a:r>
            <a:rPr lang="it-IT" sz="1000" b="0" i="0" u="none" strike="noStrike" baseline="0">
              <a:solidFill>
                <a:srgbClr val="000000"/>
              </a:solidFill>
              <a:latin typeface="Arial"/>
              <a:cs typeface="Arial"/>
            </a:rPr>
            <a:t>Nota</a:t>
          </a:r>
        </a:p>
      </xdr:txBody>
    </xdr:sp>
    <xdr:clientData/>
  </xdr:twoCellAnchor>
  <mc:AlternateContent xmlns:mc="http://schemas.openxmlformats.org/markup-compatibility/2006">
    <mc:Choice xmlns:a14="http://schemas.microsoft.com/office/drawing/2010/main" Requires="a14">
      <xdr:twoCellAnchor editAs="oneCell">
        <xdr:from>
          <xdr:col>19</xdr:col>
          <xdr:colOff>123825</xdr:colOff>
          <xdr:row>14</xdr:row>
          <xdr:rowOff>695325</xdr:rowOff>
        </xdr:from>
        <xdr:to>
          <xdr:col>19</xdr:col>
          <xdr:colOff>428625</xdr:colOff>
          <xdr:row>15</xdr:row>
          <xdr:rowOff>161925</xdr:rowOff>
        </xdr:to>
        <xdr:sp macro="" textlink="">
          <xdr:nvSpPr>
            <xdr:cNvPr id="5266" name="Check Box 146" hidden="1">
              <a:extLst>
                <a:ext uri="{63B3BB69-23CF-44E3-9099-C40C66FF867C}">
                  <a14:compatExt spid="_x0000_s5266"/>
                </a:ext>
                <a:ext uri="{FF2B5EF4-FFF2-40B4-BE49-F238E27FC236}">
                  <a16:creationId xmlns:a16="http://schemas.microsoft.com/office/drawing/2014/main" id="{00000000-0008-0000-0000-00009214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22</xdr:col>
      <xdr:colOff>394335</xdr:colOff>
      <xdr:row>17</xdr:row>
      <xdr:rowOff>693420</xdr:rowOff>
    </xdr:from>
    <xdr:to>
      <xdr:col>22</xdr:col>
      <xdr:colOff>394335</xdr:colOff>
      <xdr:row>18</xdr:row>
      <xdr:rowOff>7620</xdr:rowOff>
    </xdr:to>
    <xdr:sp macro="" textlink="">
      <xdr:nvSpPr>
        <xdr:cNvPr id="5267" name="Text Box 147">
          <a:extLst>
            <a:ext uri="{FF2B5EF4-FFF2-40B4-BE49-F238E27FC236}">
              <a16:creationId xmlns:a16="http://schemas.microsoft.com/office/drawing/2014/main" id="{00000000-0008-0000-0000-000093140000}"/>
            </a:ext>
          </a:extLst>
        </xdr:cNvPr>
        <xdr:cNvSpPr txBox="1">
          <a:spLocks noChangeArrowheads="1"/>
        </xdr:cNvSpPr>
      </xdr:nvSpPr>
      <xdr:spPr bwMode="auto">
        <a:xfrm>
          <a:off x="10058400" y="5783580"/>
          <a:ext cx="0" cy="7620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36576" tIns="27432" rIns="0" bIns="0" anchor="t" upright="1"/>
        <a:lstStyle/>
        <a:p>
          <a:pPr algn="l" rtl="0">
            <a:defRPr sz="1000"/>
          </a:pPr>
          <a:r>
            <a:rPr lang="it-IT" sz="1000" b="0" i="0" u="none" strike="noStrike" baseline="0">
              <a:solidFill>
                <a:srgbClr val="000000"/>
              </a:solidFill>
              <a:latin typeface="Arial"/>
              <a:cs typeface="Arial"/>
            </a:rPr>
            <a:t>Nota</a:t>
          </a:r>
        </a:p>
      </xdr:txBody>
    </xdr:sp>
    <xdr:clientData/>
  </xdr:twoCellAnchor>
  <mc:AlternateContent xmlns:mc="http://schemas.openxmlformats.org/markup-compatibility/2006">
    <mc:Choice xmlns:a14="http://schemas.microsoft.com/office/drawing/2010/main" Requires="a14">
      <xdr:twoCellAnchor editAs="oneCell">
        <xdr:from>
          <xdr:col>22</xdr:col>
          <xdr:colOff>123825</xdr:colOff>
          <xdr:row>17</xdr:row>
          <xdr:rowOff>695325</xdr:rowOff>
        </xdr:from>
        <xdr:to>
          <xdr:col>22</xdr:col>
          <xdr:colOff>428625</xdr:colOff>
          <xdr:row>18</xdr:row>
          <xdr:rowOff>161925</xdr:rowOff>
        </xdr:to>
        <xdr:sp macro="" textlink="">
          <xdr:nvSpPr>
            <xdr:cNvPr id="5268" name="Check Box 148" hidden="1">
              <a:extLst>
                <a:ext uri="{63B3BB69-23CF-44E3-9099-C40C66FF867C}">
                  <a14:compatExt spid="_x0000_s5268"/>
                </a:ext>
                <a:ext uri="{FF2B5EF4-FFF2-40B4-BE49-F238E27FC236}">
                  <a16:creationId xmlns:a16="http://schemas.microsoft.com/office/drawing/2014/main" id="{00000000-0008-0000-0000-00009414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25</xdr:col>
      <xdr:colOff>394335</xdr:colOff>
      <xdr:row>18</xdr:row>
      <xdr:rowOff>190500</xdr:rowOff>
    </xdr:from>
    <xdr:to>
      <xdr:col>25</xdr:col>
      <xdr:colOff>394335</xdr:colOff>
      <xdr:row>18</xdr:row>
      <xdr:rowOff>266700</xdr:rowOff>
    </xdr:to>
    <xdr:sp macro="" textlink="">
      <xdr:nvSpPr>
        <xdr:cNvPr id="5269" name="Text Box 149">
          <a:extLst>
            <a:ext uri="{FF2B5EF4-FFF2-40B4-BE49-F238E27FC236}">
              <a16:creationId xmlns:a16="http://schemas.microsoft.com/office/drawing/2014/main" id="{00000000-0008-0000-0000-000095140000}"/>
            </a:ext>
          </a:extLst>
        </xdr:cNvPr>
        <xdr:cNvSpPr txBox="1">
          <a:spLocks noChangeArrowheads="1"/>
        </xdr:cNvSpPr>
      </xdr:nvSpPr>
      <xdr:spPr bwMode="auto">
        <a:xfrm>
          <a:off x="11407140" y="6042660"/>
          <a:ext cx="0" cy="7620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36576" tIns="27432" rIns="0" bIns="0" anchor="t" upright="1"/>
        <a:lstStyle/>
        <a:p>
          <a:pPr algn="l" rtl="0">
            <a:defRPr sz="1000"/>
          </a:pPr>
          <a:r>
            <a:rPr lang="it-IT" sz="1000" b="0" i="0" u="none" strike="noStrike" baseline="0">
              <a:solidFill>
                <a:srgbClr val="000000"/>
              </a:solidFill>
              <a:latin typeface="Arial"/>
              <a:cs typeface="Arial"/>
            </a:rPr>
            <a:t>Nota</a:t>
          </a:r>
        </a:p>
      </xdr:txBody>
    </xdr:sp>
    <xdr:clientData/>
  </xdr:twoCellAnchor>
  <mc:AlternateContent xmlns:mc="http://schemas.openxmlformats.org/markup-compatibility/2006">
    <mc:Choice xmlns:a14="http://schemas.microsoft.com/office/drawing/2010/main" Requires="a14">
      <xdr:twoCellAnchor editAs="oneCell">
        <xdr:from>
          <xdr:col>25</xdr:col>
          <xdr:colOff>123825</xdr:colOff>
          <xdr:row>17</xdr:row>
          <xdr:rowOff>695325</xdr:rowOff>
        </xdr:from>
        <xdr:to>
          <xdr:col>25</xdr:col>
          <xdr:colOff>419100</xdr:colOff>
          <xdr:row>18</xdr:row>
          <xdr:rowOff>161925</xdr:rowOff>
        </xdr:to>
        <xdr:sp macro="" textlink="">
          <xdr:nvSpPr>
            <xdr:cNvPr id="5270" name="Check Box 150" hidden="1">
              <a:extLst>
                <a:ext uri="{63B3BB69-23CF-44E3-9099-C40C66FF867C}">
                  <a14:compatExt spid="_x0000_s5270"/>
                </a:ext>
                <a:ext uri="{FF2B5EF4-FFF2-40B4-BE49-F238E27FC236}">
                  <a16:creationId xmlns:a16="http://schemas.microsoft.com/office/drawing/2014/main" id="{00000000-0008-0000-0000-00009614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394335</xdr:colOff>
      <xdr:row>17</xdr:row>
      <xdr:rowOff>190500</xdr:rowOff>
    </xdr:from>
    <xdr:to>
      <xdr:col>1</xdr:col>
      <xdr:colOff>394335</xdr:colOff>
      <xdr:row>17</xdr:row>
      <xdr:rowOff>373380</xdr:rowOff>
    </xdr:to>
    <xdr:sp macro="" textlink="">
      <xdr:nvSpPr>
        <xdr:cNvPr id="5271" name="Text Box 151">
          <a:extLst>
            <a:ext uri="{FF2B5EF4-FFF2-40B4-BE49-F238E27FC236}">
              <a16:creationId xmlns:a16="http://schemas.microsoft.com/office/drawing/2014/main" id="{00000000-0008-0000-0000-000097140000}"/>
            </a:ext>
          </a:extLst>
        </xdr:cNvPr>
        <xdr:cNvSpPr txBox="1">
          <a:spLocks noChangeArrowheads="1"/>
        </xdr:cNvSpPr>
      </xdr:nvSpPr>
      <xdr:spPr bwMode="auto">
        <a:xfrm>
          <a:off x="617220" y="5280660"/>
          <a:ext cx="0" cy="18288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36576" tIns="27432" rIns="0" bIns="0" anchor="t" upright="1"/>
        <a:lstStyle/>
        <a:p>
          <a:pPr algn="l" rtl="0">
            <a:defRPr sz="1000"/>
          </a:pPr>
          <a:r>
            <a:rPr lang="it-IT" sz="1000" b="0" i="0" u="none" strike="noStrike" baseline="0">
              <a:solidFill>
                <a:srgbClr val="000000"/>
              </a:solidFill>
              <a:latin typeface="Arial"/>
              <a:cs typeface="Arial"/>
            </a:rPr>
            <a:t>Nota</a:t>
          </a:r>
        </a:p>
      </xdr:txBody>
    </xdr:sp>
    <xdr:clientData/>
  </xdr:twoCellAnchor>
  <xdr:twoCellAnchor>
    <xdr:from>
      <xdr:col>1</xdr:col>
      <xdr:colOff>394335</xdr:colOff>
      <xdr:row>17</xdr:row>
      <xdr:rowOff>693420</xdr:rowOff>
    </xdr:from>
    <xdr:to>
      <xdr:col>1</xdr:col>
      <xdr:colOff>394335</xdr:colOff>
      <xdr:row>18</xdr:row>
      <xdr:rowOff>7620</xdr:rowOff>
    </xdr:to>
    <xdr:sp macro="" textlink="">
      <xdr:nvSpPr>
        <xdr:cNvPr id="5273" name="Text Box 153">
          <a:extLst>
            <a:ext uri="{FF2B5EF4-FFF2-40B4-BE49-F238E27FC236}">
              <a16:creationId xmlns:a16="http://schemas.microsoft.com/office/drawing/2014/main" id="{00000000-0008-0000-0000-000099140000}"/>
            </a:ext>
          </a:extLst>
        </xdr:cNvPr>
        <xdr:cNvSpPr txBox="1">
          <a:spLocks noChangeArrowheads="1"/>
        </xdr:cNvSpPr>
      </xdr:nvSpPr>
      <xdr:spPr bwMode="auto">
        <a:xfrm>
          <a:off x="617220" y="5783580"/>
          <a:ext cx="0" cy="7620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36576" tIns="27432" rIns="0" bIns="0" anchor="t" upright="1"/>
        <a:lstStyle/>
        <a:p>
          <a:pPr algn="l" rtl="0">
            <a:defRPr sz="1000"/>
          </a:pPr>
          <a:r>
            <a:rPr lang="it-IT" sz="1000" b="0" i="0" u="none" strike="noStrike" baseline="0">
              <a:solidFill>
                <a:srgbClr val="000000"/>
              </a:solidFill>
              <a:latin typeface="Arial"/>
              <a:cs typeface="Arial"/>
            </a:rPr>
            <a:t>Nota</a:t>
          </a:r>
        </a:p>
      </xdr:txBody>
    </xdr:sp>
    <xdr:clientData/>
  </xdr:twoCellAnchor>
  <xdr:twoCellAnchor>
    <xdr:from>
      <xdr:col>1</xdr:col>
      <xdr:colOff>394335</xdr:colOff>
      <xdr:row>17</xdr:row>
      <xdr:rowOff>693420</xdr:rowOff>
    </xdr:from>
    <xdr:to>
      <xdr:col>1</xdr:col>
      <xdr:colOff>394335</xdr:colOff>
      <xdr:row>17</xdr:row>
      <xdr:rowOff>693420</xdr:rowOff>
    </xdr:to>
    <xdr:sp macro="" textlink="">
      <xdr:nvSpPr>
        <xdr:cNvPr id="5274" name="Rectangle 154">
          <a:extLst>
            <a:ext uri="{FF2B5EF4-FFF2-40B4-BE49-F238E27FC236}">
              <a16:creationId xmlns:a16="http://schemas.microsoft.com/office/drawing/2014/main" id="{00000000-0008-0000-0000-00009A140000}"/>
            </a:ext>
          </a:extLst>
        </xdr:cNvPr>
        <xdr:cNvSpPr>
          <a:spLocks noChangeArrowheads="1"/>
        </xdr:cNvSpPr>
      </xdr:nvSpPr>
      <xdr:spPr bwMode="auto">
        <a:xfrm>
          <a:off x="617220" y="5783580"/>
          <a:ext cx="0" cy="0"/>
        </a:xfrm>
        <a:prstGeom prst="rect">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54864" tIns="41148" rIns="54864" bIns="41148" anchor="ctr" upright="1"/>
        <a:lstStyle/>
        <a:p>
          <a:pPr algn="ctr" rtl="0">
            <a:defRPr sz="1000"/>
          </a:pPr>
          <a:r>
            <a:rPr lang="it-IT" sz="1800" b="0" i="0" u="none" strike="noStrike" baseline="0">
              <a:solidFill>
                <a:srgbClr val="000000"/>
              </a:solidFill>
              <a:latin typeface="Arial"/>
              <a:cs typeface="Arial"/>
            </a:rPr>
            <a:t>3</a:t>
          </a:r>
        </a:p>
      </xdr:txBody>
    </xdr:sp>
    <xdr:clientData/>
  </xdr:twoCellAnchor>
  <xdr:twoCellAnchor>
    <xdr:from>
      <xdr:col>1</xdr:col>
      <xdr:colOff>394335</xdr:colOff>
      <xdr:row>17</xdr:row>
      <xdr:rowOff>693420</xdr:rowOff>
    </xdr:from>
    <xdr:to>
      <xdr:col>1</xdr:col>
      <xdr:colOff>394335</xdr:colOff>
      <xdr:row>18</xdr:row>
      <xdr:rowOff>7620</xdr:rowOff>
    </xdr:to>
    <xdr:sp macro="" textlink="">
      <xdr:nvSpPr>
        <xdr:cNvPr id="5275" name="Text Box 155">
          <a:extLst>
            <a:ext uri="{FF2B5EF4-FFF2-40B4-BE49-F238E27FC236}">
              <a16:creationId xmlns:a16="http://schemas.microsoft.com/office/drawing/2014/main" id="{00000000-0008-0000-0000-00009B140000}"/>
            </a:ext>
          </a:extLst>
        </xdr:cNvPr>
        <xdr:cNvSpPr txBox="1">
          <a:spLocks noChangeArrowheads="1"/>
        </xdr:cNvSpPr>
      </xdr:nvSpPr>
      <xdr:spPr bwMode="auto">
        <a:xfrm>
          <a:off x="617220" y="5783580"/>
          <a:ext cx="0" cy="7620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36576" tIns="27432" rIns="0" bIns="0" anchor="t" upright="1"/>
        <a:lstStyle/>
        <a:p>
          <a:pPr algn="l" rtl="0">
            <a:defRPr sz="1000"/>
          </a:pPr>
          <a:r>
            <a:rPr lang="it-IT" sz="1000" b="0" i="0" u="none" strike="noStrike" baseline="0">
              <a:solidFill>
                <a:srgbClr val="000000"/>
              </a:solidFill>
              <a:latin typeface="Arial"/>
              <a:cs typeface="Arial"/>
            </a:rPr>
            <a:t>Nota</a:t>
          </a:r>
        </a:p>
      </xdr:txBody>
    </xdr:sp>
    <xdr:clientData/>
  </xdr:twoCellAnchor>
  <xdr:twoCellAnchor>
    <xdr:from>
      <xdr:col>1</xdr:col>
      <xdr:colOff>394335</xdr:colOff>
      <xdr:row>17</xdr:row>
      <xdr:rowOff>693420</xdr:rowOff>
    </xdr:from>
    <xdr:to>
      <xdr:col>1</xdr:col>
      <xdr:colOff>394335</xdr:colOff>
      <xdr:row>17</xdr:row>
      <xdr:rowOff>693420</xdr:rowOff>
    </xdr:to>
    <xdr:sp macro="" textlink="">
      <xdr:nvSpPr>
        <xdr:cNvPr id="5276" name="Rectangle 156">
          <a:extLst>
            <a:ext uri="{FF2B5EF4-FFF2-40B4-BE49-F238E27FC236}">
              <a16:creationId xmlns:a16="http://schemas.microsoft.com/office/drawing/2014/main" id="{00000000-0008-0000-0000-00009C140000}"/>
            </a:ext>
          </a:extLst>
        </xdr:cNvPr>
        <xdr:cNvSpPr>
          <a:spLocks noChangeArrowheads="1"/>
        </xdr:cNvSpPr>
      </xdr:nvSpPr>
      <xdr:spPr bwMode="auto">
        <a:xfrm>
          <a:off x="617220" y="5783580"/>
          <a:ext cx="0" cy="0"/>
        </a:xfrm>
        <a:prstGeom prst="rect">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54864" tIns="41148" rIns="54864" bIns="41148" anchor="ctr" upright="1"/>
        <a:lstStyle/>
        <a:p>
          <a:pPr algn="ctr" rtl="0">
            <a:defRPr sz="1000"/>
          </a:pPr>
          <a:r>
            <a:rPr lang="it-IT" sz="1800" b="0" i="0" u="none" strike="noStrike" baseline="0">
              <a:solidFill>
                <a:srgbClr val="000000"/>
              </a:solidFill>
              <a:latin typeface="Arial"/>
              <a:cs typeface="Arial"/>
            </a:rPr>
            <a:t>3</a:t>
          </a:r>
        </a:p>
      </xdr:txBody>
    </xdr:sp>
    <xdr:clientData/>
  </xdr:twoCellAnchor>
  <xdr:twoCellAnchor>
    <xdr:from>
      <xdr:col>1</xdr:col>
      <xdr:colOff>394335</xdr:colOff>
      <xdr:row>17</xdr:row>
      <xdr:rowOff>693420</xdr:rowOff>
    </xdr:from>
    <xdr:to>
      <xdr:col>1</xdr:col>
      <xdr:colOff>394335</xdr:colOff>
      <xdr:row>18</xdr:row>
      <xdr:rowOff>7620</xdr:rowOff>
    </xdr:to>
    <xdr:sp macro="" textlink="">
      <xdr:nvSpPr>
        <xdr:cNvPr id="5277" name="Text Box 157">
          <a:extLst>
            <a:ext uri="{FF2B5EF4-FFF2-40B4-BE49-F238E27FC236}">
              <a16:creationId xmlns:a16="http://schemas.microsoft.com/office/drawing/2014/main" id="{00000000-0008-0000-0000-00009D140000}"/>
            </a:ext>
          </a:extLst>
        </xdr:cNvPr>
        <xdr:cNvSpPr txBox="1">
          <a:spLocks noChangeArrowheads="1"/>
        </xdr:cNvSpPr>
      </xdr:nvSpPr>
      <xdr:spPr bwMode="auto">
        <a:xfrm>
          <a:off x="617220" y="5783580"/>
          <a:ext cx="0" cy="7620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36576" tIns="27432" rIns="0" bIns="0" anchor="t" upright="1"/>
        <a:lstStyle/>
        <a:p>
          <a:pPr algn="l" rtl="0">
            <a:defRPr sz="1000"/>
          </a:pPr>
          <a:r>
            <a:rPr lang="it-IT" sz="1000" b="0" i="0" u="none" strike="noStrike" baseline="0">
              <a:solidFill>
                <a:srgbClr val="000000"/>
              </a:solidFill>
              <a:latin typeface="Arial"/>
              <a:cs typeface="Arial"/>
            </a:rPr>
            <a:t>Nota</a:t>
          </a:r>
        </a:p>
      </xdr:txBody>
    </xdr:sp>
    <xdr:clientData/>
  </xdr:twoCellAnchor>
  <mc:AlternateContent xmlns:mc="http://schemas.openxmlformats.org/markup-compatibility/2006">
    <mc:Choice xmlns:a14="http://schemas.microsoft.com/office/drawing/2010/main" Requires="a14">
      <xdr:twoCellAnchor editAs="oneCell">
        <xdr:from>
          <xdr:col>1</xdr:col>
          <xdr:colOff>123825</xdr:colOff>
          <xdr:row>17</xdr:row>
          <xdr:rowOff>695325</xdr:rowOff>
        </xdr:from>
        <xdr:to>
          <xdr:col>1</xdr:col>
          <xdr:colOff>428625</xdr:colOff>
          <xdr:row>18</xdr:row>
          <xdr:rowOff>161925</xdr:rowOff>
        </xdr:to>
        <xdr:sp macro="" textlink="">
          <xdr:nvSpPr>
            <xdr:cNvPr id="5278" name="Check Box 158" hidden="1">
              <a:extLst>
                <a:ext uri="{63B3BB69-23CF-44E3-9099-C40C66FF867C}">
                  <a14:compatExt spid="_x0000_s5278"/>
                </a:ext>
                <a:ext uri="{FF2B5EF4-FFF2-40B4-BE49-F238E27FC236}">
                  <a16:creationId xmlns:a16="http://schemas.microsoft.com/office/drawing/2014/main" id="{00000000-0008-0000-0000-00009E14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394335</xdr:colOff>
      <xdr:row>20</xdr:row>
      <xdr:rowOff>693420</xdr:rowOff>
    </xdr:from>
    <xdr:to>
      <xdr:col>4</xdr:col>
      <xdr:colOff>394335</xdr:colOff>
      <xdr:row>21</xdr:row>
      <xdr:rowOff>7620</xdr:rowOff>
    </xdr:to>
    <xdr:sp macro="" textlink="">
      <xdr:nvSpPr>
        <xdr:cNvPr id="5279" name="Text Box 159">
          <a:extLst>
            <a:ext uri="{FF2B5EF4-FFF2-40B4-BE49-F238E27FC236}">
              <a16:creationId xmlns:a16="http://schemas.microsoft.com/office/drawing/2014/main" id="{00000000-0008-0000-0000-00009F140000}"/>
            </a:ext>
          </a:extLst>
        </xdr:cNvPr>
        <xdr:cNvSpPr txBox="1">
          <a:spLocks noChangeArrowheads="1"/>
        </xdr:cNvSpPr>
      </xdr:nvSpPr>
      <xdr:spPr bwMode="auto">
        <a:xfrm>
          <a:off x="1965960" y="7025640"/>
          <a:ext cx="0" cy="7620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36576" tIns="27432" rIns="0" bIns="0" anchor="t" upright="1"/>
        <a:lstStyle/>
        <a:p>
          <a:pPr algn="l" rtl="0">
            <a:defRPr sz="1000"/>
          </a:pPr>
          <a:r>
            <a:rPr lang="it-IT" sz="1000" b="0" i="0" u="none" strike="noStrike" baseline="0">
              <a:solidFill>
                <a:srgbClr val="000000"/>
              </a:solidFill>
              <a:latin typeface="Arial"/>
              <a:cs typeface="Arial"/>
            </a:rPr>
            <a:t>Nota</a:t>
          </a:r>
        </a:p>
      </xdr:txBody>
    </xdr:sp>
    <xdr:clientData/>
  </xdr:twoCellAnchor>
  <mc:AlternateContent xmlns:mc="http://schemas.openxmlformats.org/markup-compatibility/2006">
    <mc:Choice xmlns:a14="http://schemas.microsoft.com/office/drawing/2010/main" Requires="a14">
      <xdr:twoCellAnchor editAs="oneCell">
        <xdr:from>
          <xdr:col>4</xdr:col>
          <xdr:colOff>123825</xdr:colOff>
          <xdr:row>20</xdr:row>
          <xdr:rowOff>695325</xdr:rowOff>
        </xdr:from>
        <xdr:to>
          <xdr:col>4</xdr:col>
          <xdr:colOff>419100</xdr:colOff>
          <xdr:row>21</xdr:row>
          <xdr:rowOff>161925</xdr:rowOff>
        </xdr:to>
        <xdr:sp macro="" textlink="">
          <xdr:nvSpPr>
            <xdr:cNvPr id="5280" name="Check Box 160" hidden="1">
              <a:extLst>
                <a:ext uri="{63B3BB69-23CF-44E3-9099-C40C66FF867C}">
                  <a14:compatExt spid="_x0000_s5280"/>
                </a:ext>
                <a:ext uri="{FF2B5EF4-FFF2-40B4-BE49-F238E27FC236}">
                  <a16:creationId xmlns:a16="http://schemas.microsoft.com/office/drawing/2014/main" id="{00000000-0008-0000-0000-0000A014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394335</xdr:colOff>
      <xdr:row>20</xdr:row>
      <xdr:rowOff>693420</xdr:rowOff>
    </xdr:from>
    <xdr:to>
      <xdr:col>7</xdr:col>
      <xdr:colOff>394335</xdr:colOff>
      <xdr:row>21</xdr:row>
      <xdr:rowOff>7620</xdr:rowOff>
    </xdr:to>
    <xdr:sp macro="" textlink="">
      <xdr:nvSpPr>
        <xdr:cNvPr id="5281" name="Text Box 161">
          <a:extLst>
            <a:ext uri="{FF2B5EF4-FFF2-40B4-BE49-F238E27FC236}">
              <a16:creationId xmlns:a16="http://schemas.microsoft.com/office/drawing/2014/main" id="{00000000-0008-0000-0000-0000A1140000}"/>
            </a:ext>
          </a:extLst>
        </xdr:cNvPr>
        <xdr:cNvSpPr txBox="1">
          <a:spLocks noChangeArrowheads="1"/>
        </xdr:cNvSpPr>
      </xdr:nvSpPr>
      <xdr:spPr bwMode="auto">
        <a:xfrm>
          <a:off x="3314700" y="7025640"/>
          <a:ext cx="0" cy="7620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36576" tIns="27432" rIns="0" bIns="0" anchor="t" upright="1"/>
        <a:lstStyle/>
        <a:p>
          <a:pPr algn="l" rtl="0">
            <a:defRPr sz="1000"/>
          </a:pPr>
          <a:r>
            <a:rPr lang="it-IT" sz="1000" b="0" i="0" u="none" strike="noStrike" baseline="0">
              <a:solidFill>
                <a:srgbClr val="000000"/>
              </a:solidFill>
              <a:latin typeface="Arial"/>
              <a:cs typeface="Arial"/>
            </a:rPr>
            <a:t>Nota</a:t>
          </a:r>
        </a:p>
      </xdr:txBody>
    </xdr:sp>
    <xdr:clientData/>
  </xdr:twoCellAnchor>
  <mc:AlternateContent xmlns:mc="http://schemas.openxmlformats.org/markup-compatibility/2006">
    <mc:Choice xmlns:a14="http://schemas.microsoft.com/office/drawing/2010/main" Requires="a14">
      <xdr:twoCellAnchor editAs="oneCell">
        <xdr:from>
          <xdr:col>7</xdr:col>
          <xdr:colOff>123825</xdr:colOff>
          <xdr:row>20</xdr:row>
          <xdr:rowOff>695325</xdr:rowOff>
        </xdr:from>
        <xdr:to>
          <xdr:col>7</xdr:col>
          <xdr:colOff>419100</xdr:colOff>
          <xdr:row>21</xdr:row>
          <xdr:rowOff>161925</xdr:rowOff>
        </xdr:to>
        <xdr:sp macro="" textlink="">
          <xdr:nvSpPr>
            <xdr:cNvPr id="5282" name="Check Box 162" hidden="1">
              <a:extLst>
                <a:ext uri="{63B3BB69-23CF-44E3-9099-C40C66FF867C}">
                  <a14:compatExt spid="_x0000_s5282"/>
                </a:ext>
                <a:ext uri="{FF2B5EF4-FFF2-40B4-BE49-F238E27FC236}">
                  <a16:creationId xmlns:a16="http://schemas.microsoft.com/office/drawing/2014/main" id="{00000000-0008-0000-0000-0000A214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394335</xdr:colOff>
      <xdr:row>20</xdr:row>
      <xdr:rowOff>693420</xdr:rowOff>
    </xdr:from>
    <xdr:to>
      <xdr:col>10</xdr:col>
      <xdr:colOff>394335</xdr:colOff>
      <xdr:row>21</xdr:row>
      <xdr:rowOff>7620</xdr:rowOff>
    </xdr:to>
    <xdr:sp macro="" textlink="">
      <xdr:nvSpPr>
        <xdr:cNvPr id="5283" name="Text Box 163">
          <a:extLst>
            <a:ext uri="{FF2B5EF4-FFF2-40B4-BE49-F238E27FC236}">
              <a16:creationId xmlns:a16="http://schemas.microsoft.com/office/drawing/2014/main" id="{00000000-0008-0000-0000-0000A3140000}"/>
            </a:ext>
          </a:extLst>
        </xdr:cNvPr>
        <xdr:cNvSpPr txBox="1">
          <a:spLocks noChangeArrowheads="1"/>
        </xdr:cNvSpPr>
      </xdr:nvSpPr>
      <xdr:spPr bwMode="auto">
        <a:xfrm>
          <a:off x="4663440" y="7025640"/>
          <a:ext cx="0" cy="7620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36576" tIns="27432" rIns="0" bIns="0" anchor="t" upright="1"/>
        <a:lstStyle/>
        <a:p>
          <a:pPr algn="l" rtl="0">
            <a:defRPr sz="1000"/>
          </a:pPr>
          <a:r>
            <a:rPr lang="it-IT" sz="1000" b="0" i="0" u="none" strike="noStrike" baseline="0">
              <a:solidFill>
                <a:srgbClr val="000000"/>
              </a:solidFill>
              <a:latin typeface="Arial"/>
              <a:cs typeface="Arial"/>
            </a:rPr>
            <a:t>Nota</a:t>
          </a:r>
        </a:p>
      </xdr:txBody>
    </xdr:sp>
    <xdr:clientData/>
  </xdr:twoCellAnchor>
  <mc:AlternateContent xmlns:mc="http://schemas.openxmlformats.org/markup-compatibility/2006">
    <mc:Choice xmlns:a14="http://schemas.microsoft.com/office/drawing/2010/main" Requires="a14">
      <xdr:twoCellAnchor editAs="oneCell">
        <xdr:from>
          <xdr:col>10</xdr:col>
          <xdr:colOff>123825</xdr:colOff>
          <xdr:row>20</xdr:row>
          <xdr:rowOff>695325</xdr:rowOff>
        </xdr:from>
        <xdr:to>
          <xdr:col>10</xdr:col>
          <xdr:colOff>428625</xdr:colOff>
          <xdr:row>21</xdr:row>
          <xdr:rowOff>161925</xdr:rowOff>
        </xdr:to>
        <xdr:sp macro="" textlink="">
          <xdr:nvSpPr>
            <xdr:cNvPr id="5284" name="Check Box 164" hidden="1">
              <a:extLst>
                <a:ext uri="{63B3BB69-23CF-44E3-9099-C40C66FF867C}">
                  <a14:compatExt spid="_x0000_s5284"/>
                </a:ext>
                <a:ext uri="{FF2B5EF4-FFF2-40B4-BE49-F238E27FC236}">
                  <a16:creationId xmlns:a16="http://schemas.microsoft.com/office/drawing/2014/main" id="{00000000-0008-0000-0000-0000A414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13</xdr:col>
      <xdr:colOff>394335</xdr:colOff>
      <xdr:row>20</xdr:row>
      <xdr:rowOff>693420</xdr:rowOff>
    </xdr:from>
    <xdr:to>
      <xdr:col>13</xdr:col>
      <xdr:colOff>394335</xdr:colOff>
      <xdr:row>21</xdr:row>
      <xdr:rowOff>7620</xdr:rowOff>
    </xdr:to>
    <xdr:sp macro="" textlink="">
      <xdr:nvSpPr>
        <xdr:cNvPr id="5285" name="Text Box 165">
          <a:extLst>
            <a:ext uri="{FF2B5EF4-FFF2-40B4-BE49-F238E27FC236}">
              <a16:creationId xmlns:a16="http://schemas.microsoft.com/office/drawing/2014/main" id="{00000000-0008-0000-0000-0000A5140000}"/>
            </a:ext>
          </a:extLst>
        </xdr:cNvPr>
        <xdr:cNvSpPr txBox="1">
          <a:spLocks noChangeArrowheads="1"/>
        </xdr:cNvSpPr>
      </xdr:nvSpPr>
      <xdr:spPr bwMode="auto">
        <a:xfrm>
          <a:off x="6012180" y="7025640"/>
          <a:ext cx="0" cy="7620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36576" tIns="27432" rIns="0" bIns="0" anchor="t" upright="1"/>
        <a:lstStyle/>
        <a:p>
          <a:pPr algn="l" rtl="0">
            <a:defRPr sz="1000"/>
          </a:pPr>
          <a:r>
            <a:rPr lang="it-IT" sz="1000" b="0" i="0" u="none" strike="noStrike" baseline="0">
              <a:solidFill>
                <a:srgbClr val="000000"/>
              </a:solidFill>
              <a:latin typeface="Arial"/>
              <a:cs typeface="Arial"/>
            </a:rPr>
            <a:t>Nota</a:t>
          </a:r>
        </a:p>
      </xdr:txBody>
    </xdr:sp>
    <xdr:clientData/>
  </xdr:twoCellAnchor>
  <mc:AlternateContent xmlns:mc="http://schemas.openxmlformats.org/markup-compatibility/2006">
    <mc:Choice xmlns:a14="http://schemas.microsoft.com/office/drawing/2010/main" Requires="a14">
      <xdr:twoCellAnchor editAs="oneCell">
        <xdr:from>
          <xdr:col>13</xdr:col>
          <xdr:colOff>123825</xdr:colOff>
          <xdr:row>20</xdr:row>
          <xdr:rowOff>695325</xdr:rowOff>
        </xdr:from>
        <xdr:to>
          <xdr:col>13</xdr:col>
          <xdr:colOff>419100</xdr:colOff>
          <xdr:row>21</xdr:row>
          <xdr:rowOff>161925</xdr:rowOff>
        </xdr:to>
        <xdr:sp macro="" textlink="">
          <xdr:nvSpPr>
            <xdr:cNvPr id="5286" name="Check Box 166" hidden="1">
              <a:extLst>
                <a:ext uri="{63B3BB69-23CF-44E3-9099-C40C66FF867C}">
                  <a14:compatExt spid="_x0000_s5286"/>
                </a:ext>
                <a:ext uri="{FF2B5EF4-FFF2-40B4-BE49-F238E27FC236}">
                  <a16:creationId xmlns:a16="http://schemas.microsoft.com/office/drawing/2014/main" id="{00000000-0008-0000-0000-0000A614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16</xdr:col>
      <xdr:colOff>394335</xdr:colOff>
      <xdr:row>20</xdr:row>
      <xdr:rowOff>693420</xdr:rowOff>
    </xdr:from>
    <xdr:to>
      <xdr:col>16</xdr:col>
      <xdr:colOff>394335</xdr:colOff>
      <xdr:row>21</xdr:row>
      <xdr:rowOff>7620</xdr:rowOff>
    </xdr:to>
    <xdr:sp macro="" textlink="">
      <xdr:nvSpPr>
        <xdr:cNvPr id="5287" name="Text Box 167">
          <a:extLst>
            <a:ext uri="{FF2B5EF4-FFF2-40B4-BE49-F238E27FC236}">
              <a16:creationId xmlns:a16="http://schemas.microsoft.com/office/drawing/2014/main" id="{00000000-0008-0000-0000-0000A7140000}"/>
            </a:ext>
          </a:extLst>
        </xdr:cNvPr>
        <xdr:cNvSpPr txBox="1">
          <a:spLocks noChangeArrowheads="1"/>
        </xdr:cNvSpPr>
      </xdr:nvSpPr>
      <xdr:spPr bwMode="auto">
        <a:xfrm>
          <a:off x="7360920" y="7025640"/>
          <a:ext cx="0" cy="7620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36576" tIns="27432" rIns="0" bIns="0" anchor="t" upright="1"/>
        <a:lstStyle/>
        <a:p>
          <a:pPr algn="l" rtl="0">
            <a:defRPr sz="1000"/>
          </a:pPr>
          <a:r>
            <a:rPr lang="it-IT" sz="1000" b="0" i="0" u="none" strike="noStrike" baseline="0">
              <a:solidFill>
                <a:srgbClr val="000000"/>
              </a:solidFill>
              <a:latin typeface="Arial"/>
              <a:cs typeface="Arial"/>
            </a:rPr>
            <a:t>Nota</a:t>
          </a:r>
        </a:p>
      </xdr:txBody>
    </xdr:sp>
    <xdr:clientData/>
  </xdr:twoCellAnchor>
  <mc:AlternateContent xmlns:mc="http://schemas.openxmlformats.org/markup-compatibility/2006">
    <mc:Choice xmlns:a14="http://schemas.microsoft.com/office/drawing/2010/main" Requires="a14">
      <xdr:twoCellAnchor editAs="oneCell">
        <xdr:from>
          <xdr:col>16</xdr:col>
          <xdr:colOff>123825</xdr:colOff>
          <xdr:row>20</xdr:row>
          <xdr:rowOff>695325</xdr:rowOff>
        </xdr:from>
        <xdr:to>
          <xdr:col>16</xdr:col>
          <xdr:colOff>419100</xdr:colOff>
          <xdr:row>21</xdr:row>
          <xdr:rowOff>161925</xdr:rowOff>
        </xdr:to>
        <xdr:sp macro="" textlink="">
          <xdr:nvSpPr>
            <xdr:cNvPr id="5288" name="Check Box 168" hidden="1">
              <a:extLst>
                <a:ext uri="{63B3BB69-23CF-44E3-9099-C40C66FF867C}">
                  <a14:compatExt spid="_x0000_s5288"/>
                </a:ext>
                <a:ext uri="{FF2B5EF4-FFF2-40B4-BE49-F238E27FC236}">
                  <a16:creationId xmlns:a16="http://schemas.microsoft.com/office/drawing/2014/main" id="{00000000-0008-0000-0000-0000A814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19</xdr:col>
      <xdr:colOff>394335</xdr:colOff>
      <xdr:row>17</xdr:row>
      <xdr:rowOff>693420</xdr:rowOff>
    </xdr:from>
    <xdr:to>
      <xdr:col>19</xdr:col>
      <xdr:colOff>394335</xdr:colOff>
      <xdr:row>18</xdr:row>
      <xdr:rowOff>7620</xdr:rowOff>
    </xdr:to>
    <xdr:sp macro="" textlink="">
      <xdr:nvSpPr>
        <xdr:cNvPr id="5289" name="Text Box 169">
          <a:extLst>
            <a:ext uri="{FF2B5EF4-FFF2-40B4-BE49-F238E27FC236}">
              <a16:creationId xmlns:a16="http://schemas.microsoft.com/office/drawing/2014/main" id="{00000000-0008-0000-0000-0000A9140000}"/>
            </a:ext>
          </a:extLst>
        </xdr:cNvPr>
        <xdr:cNvSpPr txBox="1">
          <a:spLocks noChangeArrowheads="1"/>
        </xdr:cNvSpPr>
      </xdr:nvSpPr>
      <xdr:spPr bwMode="auto">
        <a:xfrm>
          <a:off x="8709660" y="5783580"/>
          <a:ext cx="0" cy="7620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36576" tIns="27432" rIns="0" bIns="0" anchor="t" upright="1"/>
        <a:lstStyle/>
        <a:p>
          <a:pPr algn="l" rtl="0">
            <a:defRPr sz="1000"/>
          </a:pPr>
          <a:r>
            <a:rPr lang="it-IT" sz="1000" b="0" i="0" u="none" strike="noStrike" baseline="0">
              <a:solidFill>
                <a:srgbClr val="000000"/>
              </a:solidFill>
              <a:latin typeface="Arial"/>
              <a:cs typeface="Arial"/>
            </a:rPr>
            <a:t>Nota</a:t>
          </a:r>
        </a:p>
      </xdr:txBody>
    </xdr:sp>
    <xdr:clientData/>
  </xdr:twoCellAnchor>
  <mc:AlternateContent xmlns:mc="http://schemas.openxmlformats.org/markup-compatibility/2006">
    <mc:Choice xmlns:a14="http://schemas.microsoft.com/office/drawing/2010/main" Requires="a14">
      <xdr:twoCellAnchor editAs="oneCell">
        <xdr:from>
          <xdr:col>19</xdr:col>
          <xdr:colOff>123825</xdr:colOff>
          <xdr:row>17</xdr:row>
          <xdr:rowOff>695325</xdr:rowOff>
        </xdr:from>
        <xdr:to>
          <xdr:col>19</xdr:col>
          <xdr:colOff>428625</xdr:colOff>
          <xdr:row>18</xdr:row>
          <xdr:rowOff>161925</xdr:rowOff>
        </xdr:to>
        <xdr:sp macro="" textlink="">
          <xdr:nvSpPr>
            <xdr:cNvPr id="5290" name="Check Box 170" hidden="1">
              <a:extLst>
                <a:ext uri="{63B3BB69-23CF-44E3-9099-C40C66FF867C}">
                  <a14:compatExt spid="_x0000_s5290"/>
                </a:ext>
                <a:ext uri="{FF2B5EF4-FFF2-40B4-BE49-F238E27FC236}">
                  <a16:creationId xmlns:a16="http://schemas.microsoft.com/office/drawing/2014/main" id="{00000000-0008-0000-0000-0000AA14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22</xdr:col>
      <xdr:colOff>394335</xdr:colOff>
      <xdr:row>20</xdr:row>
      <xdr:rowOff>693420</xdr:rowOff>
    </xdr:from>
    <xdr:to>
      <xdr:col>22</xdr:col>
      <xdr:colOff>394335</xdr:colOff>
      <xdr:row>21</xdr:row>
      <xdr:rowOff>7620</xdr:rowOff>
    </xdr:to>
    <xdr:sp macro="" textlink="">
      <xdr:nvSpPr>
        <xdr:cNvPr id="5291" name="Text Box 171">
          <a:extLst>
            <a:ext uri="{FF2B5EF4-FFF2-40B4-BE49-F238E27FC236}">
              <a16:creationId xmlns:a16="http://schemas.microsoft.com/office/drawing/2014/main" id="{00000000-0008-0000-0000-0000AB140000}"/>
            </a:ext>
          </a:extLst>
        </xdr:cNvPr>
        <xdr:cNvSpPr txBox="1">
          <a:spLocks noChangeArrowheads="1"/>
        </xdr:cNvSpPr>
      </xdr:nvSpPr>
      <xdr:spPr bwMode="auto">
        <a:xfrm>
          <a:off x="10058400" y="7025640"/>
          <a:ext cx="0" cy="7620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36576" tIns="27432" rIns="0" bIns="0" anchor="t" upright="1"/>
        <a:lstStyle/>
        <a:p>
          <a:pPr algn="l" rtl="0">
            <a:defRPr sz="1000"/>
          </a:pPr>
          <a:r>
            <a:rPr lang="it-IT" sz="1000" b="0" i="0" u="none" strike="noStrike" baseline="0">
              <a:solidFill>
                <a:srgbClr val="000000"/>
              </a:solidFill>
              <a:latin typeface="Arial"/>
              <a:cs typeface="Arial"/>
            </a:rPr>
            <a:t>Nota</a:t>
          </a:r>
        </a:p>
      </xdr:txBody>
    </xdr:sp>
    <xdr:clientData/>
  </xdr:twoCellAnchor>
  <mc:AlternateContent xmlns:mc="http://schemas.openxmlformats.org/markup-compatibility/2006">
    <mc:Choice xmlns:a14="http://schemas.microsoft.com/office/drawing/2010/main" Requires="a14">
      <xdr:twoCellAnchor editAs="oneCell">
        <xdr:from>
          <xdr:col>22</xdr:col>
          <xdr:colOff>123825</xdr:colOff>
          <xdr:row>20</xdr:row>
          <xdr:rowOff>695325</xdr:rowOff>
        </xdr:from>
        <xdr:to>
          <xdr:col>22</xdr:col>
          <xdr:colOff>428625</xdr:colOff>
          <xdr:row>21</xdr:row>
          <xdr:rowOff>161925</xdr:rowOff>
        </xdr:to>
        <xdr:sp macro="" textlink="">
          <xdr:nvSpPr>
            <xdr:cNvPr id="5292" name="Check Box 172" hidden="1">
              <a:extLst>
                <a:ext uri="{63B3BB69-23CF-44E3-9099-C40C66FF867C}">
                  <a14:compatExt spid="_x0000_s5292"/>
                </a:ext>
                <a:ext uri="{FF2B5EF4-FFF2-40B4-BE49-F238E27FC236}">
                  <a16:creationId xmlns:a16="http://schemas.microsoft.com/office/drawing/2014/main" id="{00000000-0008-0000-0000-0000AC14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25</xdr:col>
      <xdr:colOff>394335</xdr:colOff>
      <xdr:row>20</xdr:row>
      <xdr:rowOff>693420</xdr:rowOff>
    </xdr:from>
    <xdr:to>
      <xdr:col>25</xdr:col>
      <xdr:colOff>394335</xdr:colOff>
      <xdr:row>21</xdr:row>
      <xdr:rowOff>7620</xdr:rowOff>
    </xdr:to>
    <xdr:sp macro="" textlink="">
      <xdr:nvSpPr>
        <xdr:cNvPr id="5293" name="Text Box 173">
          <a:extLst>
            <a:ext uri="{FF2B5EF4-FFF2-40B4-BE49-F238E27FC236}">
              <a16:creationId xmlns:a16="http://schemas.microsoft.com/office/drawing/2014/main" id="{00000000-0008-0000-0000-0000AD140000}"/>
            </a:ext>
          </a:extLst>
        </xdr:cNvPr>
        <xdr:cNvSpPr txBox="1">
          <a:spLocks noChangeArrowheads="1"/>
        </xdr:cNvSpPr>
      </xdr:nvSpPr>
      <xdr:spPr bwMode="auto">
        <a:xfrm>
          <a:off x="11407140" y="7025640"/>
          <a:ext cx="0" cy="7620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36576" tIns="27432" rIns="0" bIns="0" anchor="t" upright="1"/>
        <a:lstStyle/>
        <a:p>
          <a:pPr algn="l" rtl="0">
            <a:defRPr sz="1000"/>
          </a:pPr>
          <a:r>
            <a:rPr lang="it-IT" sz="1000" b="0" i="0" u="none" strike="noStrike" baseline="0">
              <a:solidFill>
                <a:srgbClr val="000000"/>
              </a:solidFill>
              <a:latin typeface="Arial"/>
              <a:cs typeface="Arial"/>
            </a:rPr>
            <a:t>Nota</a:t>
          </a:r>
        </a:p>
      </xdr:txBody>
    </xdr:sp>
    <xdr:clientData/>
  </xdr:twoCellAnchor>
  <mc:AlternateContent xmlns:mc="http://schemas.openxmlformats.org/markup-compatibility/2006">
    <mc:Choice xmlns:a14="http://schemas.microsoft.com/office/drawing/2010/main" Requires="a14">
      <xdr:twoCellAnchor editAs="oneCell">
        <xdr:from>
          <xdr:col>25</xdr:col>
          <xdr:colOff>123825</xdr:colOff>
          <xdr:row>20</xdr:row>
          <xdr:rowOff>695325</xdr:rowOff>
        </xdr:from>
        <xdr:to>
          <xdr:col>25</xdr:col>
          <xdr:colOff>419100</xdr:colOff>
          <xdr:row>21</xdr:row>
          <xdr:rowOff>161925</xdr:rowOff>
        </xdr:to>
        <xdr:sp macro="" textlink="">
          <xdr:nvSpPr>
            <xdr:cNvPr id="5294" name="Check Box 174" hidden="1">
              <a:extLst>
                <a:ext uri="{63B3BB69-23CF-44E3-9099-C40C66FF867C}">
                  <a14:compatExt spid="_x0000_s5294"/>
                </a:ext>
                <a:ext uri="{FF2B5EF4-FFF2-40B4-BE49-F238E27FC236}">
                  <a16:creationId xmlns:a16="http://schemas.microsoft.com/office/drawing/2014/main" id="{00000000-0008-0000-0000-0000AE14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394335</xdr:colOff>
      <xdr:row>23</xdr:row>
      <xdr:rowOff>190500</xdr:rowOff>
    </xdr:from>
    <xdr:to>
      <xdr:col>1</xdr:col>
      <xdr:colOff>394335</xdr:colOff>
      <xdr:row>23</xdr:row>
      <xdr:rowOff>373380</xdr:rowOff>
    </xdr:to>
    <xdr:sp macro="" textlink="">
      <xdr:nvSpPr>
        <xdr:cNvPr id="5295" name="Text Box 175">
          <a:extLst>
            <a:ext uri="{FF2B5EF4-FFF2-40B4-BE49-F238E27FC236}">
              <a16:creationId xmlns:a16="http://schemas.microsoft.com/office/drawing/2014/main" id="{00000000-0008-0000-0000-0000AF140000}"/>
            </a:ext>
          </a:extLst>
        </xdr:cNvPr>
        <xdr:cNvSpPr txBox="1">
          <a:spLocks noChangeArrowheads="1"/>
        </xdr:cNvSpPr>
      </xdr:nvSpPr>
      <xdr:spPr bwMode="auto">
        <a:xfrm>
          <a:off x="617220" y="7764780"/>
          <a:ext cx="0" cy="18288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36576" tIns="27432" rIns="0" bIns="0" anchor="t" upright="1"/>
        <a:lstStyle/>
        <a:p>
          <a:pPr algn="l" rtl="0">
            <a:defRPr sz="1000"/>
          </a:pPr>
          <a:r>
            <a:rPr lang="it-IT" sz="1000" b="0" i="0" u="none" strike="noStrike" baseline="0">
              <a:solidFill>
                <a:srgbClr val="000000"/>
              </a:solidFill>
              <a:latin typeface="Arial"/>
              <a:cs typeface="Arial"/>
            </a:rPr>
            <a:t>Nota</a:t>
          </a:r>
        </a:p>
      </xdr:txBody>
    </xdr:sp>
    <xdr:clientData/>
  </xdr:twoCellAnchor>
  <xdr:twoCellAnchor>
    <xdr:from>
      <xdr:col>1</xdr:col>
      <xdr:colOff>394335</xdr:colOff>
      <xdr:row>23</xdr:row>
      <xdr:rowOff>693420</xdr:rowOff>
    </xdr:from>
    <xdr:to>
      <xdr:col>1</xdr:col>
      <xdr:colOff>394335</xdr:colOff>
      <xdr:row>24</xdr:row>
      <xdr:rowOff>0</xdr:rowOff>
    </xdr:to>
    <xdr:sp macro="" textlink="">
      <xdr:nvSpPr>
        <xdr:cNvPr id="5297" name="Text Box 177">
          <a:extLst>
            <a:ext uri="{FF2B5EF4-FFF2-40B4-BE49-F238E27FC236}">
              <a16:creationId xmlns:a16="http://schemas.microsoft.com/office/drawing/2014/main" id="{00000000-0008-0000-0000-0000B1140000}"/>
            </a:ext>
          </a:extLst>
        </xdr:cNvPr>
        <xdr:cNvSpPr txBox="1">
          <a:spLocks noChangeArrowheads="1"/>
        </xdr:cNvSpPr>
      </xdr:nvSpPr>
      <xdr:spPr bwMode="auto">
        <a:xfrm>
          <a:off x="617220" y="8267700"/>
          <a:ext cx="0" cy="6858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36576" tIns="27432" rIns="0" bIns="0" anchor="t" upright="1"/>
        <a:lstStyle/>
        <a:p>
          <a:pPr algn="l" rtl="0">
            <a:defRPr sz="1000"/>
          </a:pPr>
          <a:r>
            <a:rPr lang="it-IT" sz="1000" b="0" i="0" u="none" strike="noStrike" baseline="0">
              <a:solidFill>
                <a:srgbClr val="000000"/>
              </a:solidFill>
              <a:latin typeface="Arial"/>
              <a:cs typeface="Arial"/>
            </a:rPr>
            <a:t>Nota</a:t>
          </a:r>
        </a:p>
      </xdr:txBody>
    </xdr:sp>
    <xdr:clientData/>
  </xdr:twoCellAnchor>
  <xdr:twoCellAnchor>
    <xdr:from>
      <xdr:col>1</xdr:col>
      <xdr:colOff>394335</xdr:colOff>
      <xdr:row>23</xdr:row>
      <xdr:rowOff>693420</xdr:rowOff>
    </xdr:from>
    <xdr:to>
      <xdr:col>1</xdr:col>
      <xdr:colOff>394335</xdr:colOff>
      <xdr:row>23</xdr:row>
      <xdr:rowOff>693420</xdr:rowOff>
    </xdr:to>
    <xdr:sp macro="" textlink="">
      <xdr:nvSpPr>
        <xdr:cNvPr id="5298" name="Rectangle 178">
          <a:extLst>
            <a:ext uri="{FF2B5EF4-FFF2-40B4-BE49-F238E27FC236}">
              <a16:creationId xmlns:a16="http://schemas.microsoft.com/office/drawing/2014/main" id="{00000000-0008-0000-0000-0000B2140000}"/>
            </a:ext>
          </a:extLst>
        </xdr:cNvPr>
        <xdr:cNvSpPr>
          <a:spLocks noChangeArrowheads="1"/>
        </xdr:cNvSpPr>
      </xdr:nvSpPr>
      <xdr:spPr bwMode="auto">
        <a:xfrm>
          <a:off x="617220" y="8267700"/>
          <a:ext cx="0" cy="0"/>
        </a:xfrm>
        <a:prstGeom prst="rect">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54864" tIns="41148" rIns="54864" bIns="41148" anchor="ctr" upright="1"/>
        <a:lstStyle/>
        <a:p>
          <a:pPr algn="ctr" rtl="0">
            <a:defRPr sz="1000"/>
          </a:pPr>
          <a:r>
            <a:rPr lang="it-IT" sz="1800" b="0" i="0" u="none" strike="noStrike" baseline="0">
              <a:solidFill>
                <a:srgbClr val="000000"/>
              </a:solidFill>
              <a:latin typeface="Arial"/>
              <a:cs typeface="Arial"/>
            </a:rPr>
            <a:t>3</a:t>
          </a:r>
        </a:p>
      </xdr:txBody>
    </xdr:sp>
    <xdr:clientData/>
  </xdr:twoCellAnchor>
  <xdr:twoCellAnchor>
    <xdr:from>
      <xdr:col>1</xdr:col>
      <xdr:colOff>394335</xdr:colOff>
      <xdr:row>23</xdr:row>
      <xdr:rowOff>693420</xdr:rowOff>
    </xdr:from>
    <xdr:to>
      <xdr:col>1</xdr:col>
      <xdr:colOff>394335</xdr:colOff>
      <xdr:row>24</xdr:row>
      <xdr:rowOff>0</xdr:rowOff>
    </xdr:to>
    <xdr:sp macro="" textlink="">
      <xdr:nvSpPr>
        <xdr:cNvPr id="5299" name="Text Box 179">
          <a:extLst>
            <a:ext uri="{FF2B5EF4-FFF2-40B4-BE49-F238E27FC236}">
              <a16:creationId xmlns:a16="http://schemas.microsoft.com/office/drawing/2014/main" id="{00000000-0008-0000-0000-0000B3140000}"/>
            </a:ext>
          </a:extLst>
        </xdr:cNvPr>
        <xdr:cNvSpPr txBox="1">
          <a:spLocks noChangeArrowheads="1"/>
        </xdr:cNvSpPr>
      </xdr:nvSpPr>
      <xdr:spPr bwMode="auto">
        <a:xfrm>
          <a:off x="617220" y="8267700"/>
          <a:ext cx="0" cy="6858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36576" tIns="27432" rIns="0" bIns="0" anchor="t" upright="1"/>
        <a:lstStyle/>
        <a:p>
          <a:pPr algn="l" rtl="0">
            <a:defRPr sz="1000"/>
          </a:pPr>
          <a:r>
            <a:rPr lang="it-IT" sz="1000" b="0" i="0" u="none" strike="noStrike" baseline="0">
              <a:solidFill>
                <a:srgbClr val="000000"/>
              </a:solidFill>
              <a:latin typeface="Arial"/>
              <a:cs typeface="Arial"/>
            </a:rPr>
            <a:t>Nota</a:t>
          </a:r>
        </a:p>
      </xdr:txBody>
    </xdr:sp>
    <xdr:clientData/>
  </xdr:twoCellAnchor>
  <xdr:twoCellAnchor>
    <xdr:from>
      <xdr:col>1</xdr:col>
      <xdr:colOff>394335</xdr:colOff>
      <xdr:row>23</xdr:row>
      <xdr:rowOff>693420</xdr:rowOff>
    </xdr:from>
    <xdr:to>
      <xdr:col>1</xdr:col>
      <xdr:colOff>394335</xdr:colOff>
      <xdr:row>23</xdr:row>
      <xdr:rowOff>693420</xdr:rowOff>
    </xdr:to>
    <xdr:sp macro="" textlink="">
      <xdr:nvSpPr>
        <xdr:cNvPr id="5300" name="Rectangle 180">
          <a:extLst>
            <a:ext uri="{FF2B5EF4-FFF2-40B4-BE49-F238E27FC236}">
              <a16:creationId xmlns:a16="http://schemas.microsoft.com/office/drawing/2014/main" id="{00000000-0008-0000-0000-0000B4140000}"/>
            </a:ext>
          </a:extLst>
        </xdr:cNvPr>
        <xdr:cNvSpPr>
          <a:spLocks noChangeArrowheads="1"/>
        </xdr:cNvSpPr>
      </xdr:nvSpPr>
      <xdr:spPr bwMode="auto">
        <a:xfrm>
          <a:off x="617220" y="8267700"/>
          <a:ext cx="0" cy="0"/>
        </a:xfrm>
        <a:prstGeom prst="rect">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54864" tIns="41148" rIns="54864" bIns="41148" anchor="ctr" upright="1"/>
        <a:lstStyle/>
        <a:p>
          <a:pPr algn="ctr" rtl="0">
            <a:defRPr sz="1000"/>
          </a:pPr>
          <a:r>
            <a:rPr lang="it-IT" sz="1800" b="0" i="0" u="none" strike="noStrike" baseline="0">
              <a:solidFill>
                <a:srgbClr val="000000"/>
              </a:solidFill>
              <a:latin typeface="Arial"/>
              <a:cs typeface="Arial"/>
            </a:rPr>
            <a:t>3</a:t>
          </a:r>
        </a:p>
      </xdr:txBody>
    </xdr:sp>
    <xdr:clientData/>
  </xdr:twoCellAnchor>
  <xdr:twoCellAnchor>
    <xdr:from>
      <xdr:col>1</xdr:col>
      <xdr:colOff>394335</xdr:colOff>
      <xdr:row>23</xdr:row>
      <xdr:rowOff>693420</xdr:rowOff>
    </xdr:from>
    <xdr:to>
      <xdr:col>1</xdr:col>
      <xdr:colOff>394335</xdr:colOff>
      <xdr:row>24</xdr:row>
      <xdr:rowOff>0</xdr:rowOff>
    </xdr:to>
    <xdr:sp macro="" textlink="">
      <xdr:nvSpPr>
        <xdr:cNvPr id="5301" name="Text Box 181">
          <a:extLst>
            <a:ext uri="{FF2B5EF4-FFF2-40B4-BE49-F238E27FC236}">
              <a16:creationId xmlns:a16="http://schemas.microsoft.com/office/drawing/2014/main" id="{00000000-0008-0000-0000-0000B5140000}"/>
            </a:ext>
          </a:extLst>
        </xdr:cNvPr>
        <xdr:cNvSpPr txBox="1">
          <a:spLocks noChangeArrowheads="1"/>
        </xdr:cNvSpPr>
      </xdr:nvSpPr>
      <xdr:spPr bwMode="auto">
        <a:xfrm>
          <a:off x="617220" y="8267700"/>
          <a:ext cx="0" cy="6858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36576" tIns="27432" rIns="0" bIns="0" anchor="t" upright="1"/>
        <a:lstStyle/>
        <a:p>
          <a:pPr algn="l" rtl="0">
            <a:defRPr sz="1000"/>
          </a:pPr>
          <a:r>
            <a:rPr lang="it-IT" sz="1000" b="0" i="0" u="none" strike="noStrike" baseline="0">
              <a:solidFill>
                <a:srgbClr val="000000"/>
              </a:solidFill>
              <a:latin typeface="Arial"/>
              <a:cs typeface="Arial"/>
            </a:rPr>
            <a:t>Nota</a:t>
          </a:r>
        </a:p>
      </xdr:txBody>
    </xdr:sp>
    <xdr:clientData/>
  </xdr:twoCellAnchor>
  <xdr:twoCellAnchor>
    <xdr:from>
      <xdr:col>1</xdr:col>
      <xdr:colOff>394335</xdr:colOff>
      <xdr:row>23</xdr:row>
      <xdr:rowOff>693420</xdr:rowOff>
    </xdr:from>
    <xdr:to>
      <xdr:col>1</xdr:col>
      <xdr:colOff>394335</xdr:colOff>
      <xdr:row>23</xdr:row>
      <xdr:rowOff>693420</xdr:rowOff>
    </xdr:to>
    <xdr:sp macro="" textlink="">
      <xdr:nvSpPr>
        <xdr:cNvPr id="5302" name="Rectangle 182">
          <a:extLst>
            <a:ext uri="{FF2B5EF4-FFF2-40B4-BE49-F238E27FC236}">
              <a16:creationId xmlns:a16="http://schemas.microsoft.com/office/drawing/2014/main" id="{00000000-0008-0000-0000-0000B6140000}"/>
            </a:ext>
          </a:extLst>
        </xdr:cNvPr>
        <xdr:cNvSpPr>
          <a:spLocks noChangeArrowheads="1"/>
        </xdr:cNvSpPr>
      </xdr:nvSpPr>
      <xdr:spPr bwMode="auto">
        <a:xfrm>
          <a:off x="617220" y="8267700"/>
          <a:ext cx="0" cy="0"/>
        </a:xfrm>
        <a:prstGeom prst="rect">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54864" tIns="41148" rIns="54864" bIns="41148" anchor="ctr" upright="1"/>
        <a:lstStyle/>
        <a:p>
          <a:pPr algn="ctr" rtl="0">
            <a:defRPr sz="1000"/>
          </a:pPr>
          <a:r>
            <a:rPr lang="it-IT" sz="1800" b="0" i="0" u="none" strike="noStrike" baseline="0">
              <a:solidFill>
                <a:srgbClr val="000000"/>
              </a:solidFill>
              <a:latin typeface="Arial"/>
              <a:cs typeface="Arial"/>
            </a:rPr>
            <a:t>3</a:t>
          </a:r>
        </a:p>
      </xdr:txBody>
    </xdr:sp>
    <xdr:clientData/>
  </xdr:twoCellAnchor>
  <xdr:twoCellAnchor>
    <xdr:from>
      <xdr:col>1</xdr:col>
      <xdr:colOff>394335</xdr:colOff>
      <xdr:row>23</xdr:row>
      <xdr:rowOff>693420</xdr:rowOff>
    </xdr:from>
    <xdr:to>
      <xdr:col>1</xdr:col>
      <xdr:colOff>394335</xdr:colOff>
      <xdr:row>24</xdr:row>
      <xdr:rowOff>0</xdr:rowOff>
    </xdr:to>
    <xdr:sp macro="" textlink="">
      <xdr:nvSpPr>
        <xdr:cNvPr id="5303" name="Text Box 183">
          <a:extLst>
            <a:ext uri="{FF2B5EF4-FFF2-40B4-BE49-F238E27FC236}">
              <a16:creationId xmlns:a16="http://schemas.microsoft.com/office/drawing/2014/main" id="{00000000-0008-0000-0000-0000B7140000}"/>
            </a:ext>
          </a:extLst>
        </xdr:cNvPr>
        <xdr:cNvSpPr txBox="1">
          <a:spLocks noChangeArrowheads="1"/>
        </xdr:cNvSpPr>
      </xdr:nvSpPr>
      <xdr:spPr bwMode="auto">
        <a:xfrm>
          <a:off x="617220" y="8267700"/>
          <a:ext cx="0" cy="6858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36576" tIns="27432" rIns="0" bIns="0" anchor="t" upright="1"/>
        <a:lstStyle/>
        <a:p>
          <a:pPr algn="l" rtl="0">
            <a:defRPr sz="1000"/>
          </a:pPr>
          <a:r>
            <a:rPr lang="it-IT" sz="1000" b="0" i="0" u="none" strike="noStrike" baseline="0">
              <a:solidFill>
                <a:srgbClr val="000000"/>
              </a:solidFill>
              <a:latin typeface="Arial"/>
              <a:cs typeface="Arial"/>
            </a:rPr>
            <a:t>Nota</a:t>
          </a:r>
        </a:p>
      </xdr:txBody>
    </xdr:sp>
    <xdr:clientData/>
  </xdr:twoCellAnchor>
  <mc:AlternateContent xmlns:mc="http://schemas.openxmlformats.org/markup-compatibility/2006">
    <mc:Choice xmlns:a14="http://schemas.microsoft.com/office/drawing/2010/main" Requires="a14">
      <xdr:twoCellAnchor editAs="oneCell">
        <xdr:from>
          <xdr:col>1</xdr:col>
          <xdr:colOff>123825</xdr:colOff>
          <xdr:row>23</xdr:row>
          <xdr:rowOff>695325</xdr:rowOff>
        </xdr:from>
        <xdr:to>
          <xdr:col>1</xdr:col>
          <xdr:colOff>428625</xdr:colOff>
          <xdr:row>24</xdr:row>
          <xdr:rowOff>161925</xdr:rowOff>
        </xdr:to>
        <xdr:sp macro="" textlink="">
          <xdr:nvSpPr>
            <xdr:cNvPr id="5304" name="Check Box 184" hidden="1">
              <a:extLst>
                <a:ext uri="{63B3BB69-23CF-44E3-9099-C40C66FF867C}">
                  <a14:compatExt spid="_x0000_s5304"/>
                </a:ext>
                <a:ext uri="{FF2B5EF4-FFF2-40B4-BE49-F238E27FC236}">
                  <a16:creationId xmlns:a16="http://schemas.microsoft.com/office/drawing/2014/main" id="{00000000-0008-0000-0000-0000B814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394335</xdr:colOff>
      <xdr:row>23</xdr:row>
      <xdr:rowOff>693420</xdr:rowOff>
    </xdr:from>
    <xdr:to>
      <xdr:col>4</xdr:col>
      <xdr:colOff>394335</xdr:colOff>
      <xdr:row>24</xdr:row>
      <xdr:rowOff>0</xdr:rowOff>
    </xdr:to>
    <xdr:sp macro="" textlink="">
      <xdr:nvSpPr>
        <xdr:cNvPr id="5305" name="Text Box 185">
          <a:extLst>
            <a:ext uri="{FF2B5EF4-FFF2-40B4-BE49-F238E27FC236}">
              <a16:creationId xmlns:a16="http://schemas.microsoft.com/office/drawing/2014/main" id="{00000000-0008-0000-0000-0000B9140000}"/>
            </a:ext>
          </a:extLst>
        </xdr:cNvPr>
        <xdr:cNvSpPr txBox="1">
          <a:spLocks noChangeArrowheads="1"/>
        </xdr:cNvSpPr>
      </xdr:nvSpPr>
      <xdr:spPr bwMode="auto">
        <a:xfrm>
          <a:off x="1965960" y="8267700"/>
          <a:ext cx="0" cy="6858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36576" tIns="27432" rIns="0" bIns="0" anchor="t" upright="1"/>
        <a:lstStyle/>
        <a:p>
          <a:pPr algn="l" rtl="0">
            <a:defRPr sz="1000"/>
          </a:pPr>
          <a:r>
            <a:rPr lang="it-IT" sz="1000" b="0" i="0" u="none" strike="noStrike" baseline="0">
              <a:solidFill>
                <a:srgbClr val="000000"/>
              </a:solidFill>
              <a:latin typeface="Arial"/>
              <a:cs typeface="Arial"/>
            </a:rPr>
            <a:t>Nota</a:t>
          </a:r>
        </a:p>
      </xdr:txBody>
    </xdr:sp>
    <xdr:clientData/>
  </xdr:twoCellAnchor>
  <mc:AlternateContent xmlns:mc="http://schemas.openxmlformats.org/markup-compatibility/2006">
    <mc:Choice xmlns:a14="http://schemas.microsoft.com/office/drawing/2010/main" Requires="a14">
      <xdr:twoCellAnchor editAs="oneCell">
        <xdr:from>
          <xdr:col>4</xdr:col>
          <xdr:colOff>123825</xdr:colOff>
          <xdr:row>23</xdr:row>
          <xdr:rowOff>695325</xdr:rowOff>
        </xdr:from>
        <xdr:to>
          <xdr:col>4</xdr:col>
          <xdr:colOff>419100</xdr:colOff>
          <xdr:row>24</xdr:row>
          <xdr:rowOff>161925</xdr:rowOff>
        </xdr:to>
        <xdr:sp macro="" textlink="">
          <xdr:nvSpPr>
            <xdr:cNvPr id="5306" name="Check Box 186" hidden="1">
              <a:extLst>
                <a:ext uri="{63B3BB69-23CF-44E3-9099-C40C66FF867C}">
                  <a14:compatExt spid="_x0000_s5306"/>
                </a:ext>
                <a:ext uri="{FF2B5EF4-FFF2-40B4-BE49-F238E27FC236}">
                  <a16:creationId xmlns:a16="http://schemas.microsoft.com/office/drawing/2014/main" id="{00000000-0008-0000-0000-0000BA14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394335</xdr:colOff>
      <xdr:row>23</xdr:row>
      <xdr:rowOff>693420</xdr:rowOff>
    </xdr:from>
    <xdr:to>
      <xdr:col>7</xdr:col>
      <xdr:colOff>394335</xdr:colOff>
      <xdr:row>24</xdr:row>
      <xdr:rowOff>0</xdr:rowOff>
    </xdr:to>
    <xdr:sp macro="" textlink="">
      <xdr:nvSpPr>
        <xdr:cNvPr id="5307" name="Text Box 187">
          <a:extLst>
            <a:ext uri="{FF2B5EF4-FFF2-40B4-BE49-F238E27FC236}">
              <a16:creationId xmlns:a16="http://schemas.microsoft.com/office/drawing/2014/main" id="{00000000-0008-0000-0000-0000BB140000}"/>
            </a:ext>
          </a:extLst>
        </xdr:cNvPr>
        <xdr:cNvSpPr txBox="1">
          <a:spLocks noChangeArrowheads="1"/>
        </xdr:cNvSpPr>
      </xdr:nvSpPr>
      <xdr:spPr bwMode="auto">
        <a:xfrm>
          <a:off x="3314700" y="8267700"/>
          <a:ext cx="0" cy="6858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36576" tIns="27432" rIns="0" bIns="0" anchor="t" upright="1"/>
        <a:lstStyle/>
        <a:p>
          <a:pPr algn="l" rtl="0">
            <a:defRPr sz="1000"/>
          </a:pPr>
          <a:r>
            <a:rPr lang="it-IT" sz="1000" b="0" i="0" u="none" strike="noStrike" baseline="0">
              <a:solidFill>
                <a:srgbClr val="000000"/>
              </a:solidFill>
              <a:latin typeface="Arial"/>
              <a:cs typeface="Arial"/>
            </a:rPr>
            <a:t>Nota</a:t>
          </a:r>
        </a:p>
      </xdr:txBody>
    </xdr:sp>
    <xdr:clientData/>
  </xdr:twoCellAnchor>
  <mc:AlternateContent xmlns:mc="http://schemas.openxmlformats.org/markup-compatibility/2006">
    <mc:Choice xmlns:a14="http://schemas.microsoft.com/office/drawing/2010/main" Requires="a14">
      <xdr:twoCellAnchor editAs="oneCell">
        <xdr:from>
          <xdr:col>7</xdr:col>
          <xdr:colOff>123825</xdr:colOff>
          <xdr:row>23</xdr:row>
          <xdr:rowOff>695325</xdr:rowOff>
        </xdr:from>
        <xdr:to>
          <xdr:col>7</xdr:col>
          <xdr:colOff>419100</xdr:colOff>
          <xdr:row>24</xdr:row>
          <xdr:rowOff>161925</xdr:rowOff>
        </xdr:to>
        <xdr:sp macro="" textlink="">
          <xdr:nvSpPr>
            <xdr:cNvPr id="5308" name="Check Box 188" hidden="1">
              <a:extLst>
                <a:ext uri="{63B3BB69-23CF-44E3-9099-C40C66FF867C}">
                  <a14:compatExt spid="_x0000_s5308"/>
                </a:ext>
                <a:ext uri="{FF2B5EF4-FFF2-40B4-BE49-F238E27FC236}">
                  <a16:creationId xmlns:a16="http://schemas.microsoft.com/office/drawing/2014/main" id="{00000000-0008-0000-0000-0000BC14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394335</xdr:colOff>
      <xdr:row>23</xdr:row>
      <xdr:rowOff>693420</xdr:rowOff>
    </xdr:from>
    <xdr:to>
      <xdr:col>10</xdr:col>
      <xdr:colOff>394335</xdr:colOff>
      <xdr:row>24</xdr:row>
      <xdr:rowOff>0</xdr:rowOff>
    </xdr:to>
    <xdr:sp macro="" textlink="">
      <xdr:nvSpPr>
        <xdr:cNvPr id="5309" name="Text Box 189">
          <a:extLst>
            <a:ext uri="{FF2B5EF4-FFF2-40B4-BE49-F238E27FC236}">
              <a16:creationId xmlns:a16="http://schemas.microsoft.com/office/drawing/2014/main" id="{00000000-0008-0000-0000-0000BD140000}"/>
            </a:ext>
          </a:extLst>
        </xdr:cNvPr>
        <xdr:cNvSpPr txBox="1">
          <a:spLocks noChangeArrowheads="1"/>
        </xdr:cNvSpPr>
      </xdr:nvSpPr>
      <xdr:spPr bwMode="auto">
        <a:xfrm>
          <a:off x="4663440" y="8267700"/>
          <a:ext cx="0" cy="6858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36576" tIns="27432" rIns="0" bIns="0" anchor="t" upright="1"/>
        <a:lstStyle/>
        <a:p>
          <a:pPr algn="l" rtl="0">
            <a:defRPr sz="1000"/>
          </a:pPr>
          <a:r>
            <a:rPr lang="it-IT" sz="1000" b="0" i="0" u="none" strike="noStrike" baseline="0">
              <a:solidFill>
                <a:srgbClr val="000000"/>
              </a:solidFill>
              <a:latin typeface="Arial"/>
              <a:cs typeface="Arial"/>
            </a:rPr>
            <a:t>Nota</a:t>
          </a:r>
        </a:p>
      </xdr:txBody>
    </xdr:sp>
    <xdr:clientData/>
  </xdr:twoCellAnchor>
  <mc:AlternateContent xmlns:mc="http://schemas.openxmlformats.org/markup-compatibility/2006">
    <mc:Choice xmlns:a14="http://schemas.microsoft.com/office/drawing/2010/main" Requires="a14">
      <xdr:twoCellAnchor editAs="oneCell">
        <xdr:from>
          <xdr:col>10</xdr:col>
          <xdr:colOff>123825</xdr:colOff>
          <xdr:row>23</xdr:row>
          <xdr:rowOff>695325</xdr:rowOff>
        </xdr:from>
        <xdr:to>
          <xdr:col>10</xdr:col>
          <xdr:colOff>428625</xdr:colOff>
          <xdr:row>24</xdr:row>
          <xdr:rowOff>161925</xdr:rowOff>
        </xdr:to>
        <xdr:sp macro="" textlink="">
          <xdr:nvSpPr>
            <xdr:cNvPr id="5310" name="Check Box 190" hidden="1">
              <a:extLst>
                <a:ext uri="{63B3BB69-23CF-44E3-9099-C40C66FF867C}">
                  <a14:compatExt spid="_x0000_s5310"/>
                </a:ext>
                <a:ext uri="{FF2B5EF4-FFF2-40B4-BE49-F238E27FC236}">
                  <a16:creationId xmlns:a16="http://schemas.microsoft.com/office/drawing/2014/main" id="{00000000-0008-0000-0000-0000BE14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16</xdr:col>
      <xdr:colOff>394335</xdr:colOff>
      <xdr:row>23</xdr:row>
      <xdr:rowOff>693420</xdr:rowOff>
    </xdr:from>
    <xdr:to>
      <xdr:col>16</xdr:col>
      <xdr:colOff>394335</xdr:colOff>
      <xdr:row>24</xdr:row>
      <xdr:rowOff>0</xdr:rowOff>
    </xdr:to>
    <xdr:sp macro="" textlink="">
      <xdr:nvSpPr>
        <xdr:cNvPr id="5313" name="Text Box 193">
          <a:extLst>
            <a:ext uri="{FF2B5EF4-FFF2-40B4-BE49-F238E27FC236}">
              <a16:creationId xmlns:a16="http://schemas.microsoft.com/office/drawing/2014/main" id="{00000000-0008-0000-0000-0000C1140000}"/>
            </a:ext>
          </a:extLst>
        </xdr:cNvPr>
        <xdr:cNvSpPr txBox="1">
          <a:spLocks noChangeArrowheads="1"/>
        </xdr:cNvSpPr>
      </xdr:nvSpPr>
      <xdr:spPr bwMode="auto">
        <a:xfrm>
          <a:off x="7360920" y="8267700"/>
          <a:ext cx="0" cy="6858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36576" tIns="27432" rIns="0" bIns="0" anchor="t" upright="1"/>
        <a:lstStyle/>
        <a:p>
          <a:pPr algn="l" rtl="0">
            <a:defRPr sz="1000"/>
          </a:pPr>
          <a:r>
            <a:rPr lang="it-IT" sz="1000" b="0" i="0" u="none" strike="noStrike" baseline="0">
              <a:solidFill>
                <a:srgbClr val="000000"/>
              </a:solidFill>
              <a:latin typeface="Arial"/>
              <a:cs typeface="Arial"/>
            </a:rPr>
            <a:t>Nota</a:t>
          </a:r>
        </a:p>
      </xdr:txBody>
    </xdr:sp>
    <xdr:clientData/>
  </xdr:twoCellAnchor>
  <mc:AlternateContent xmlns:mc="http://schemas.openxmlformats.org/markup-compatibility/2006">
    <mc:Choice xmlns:a14="http://schemas.microsoft.com/office/drawing/2010/main" Requires="a14">
      <xdr:twoCellAnchor editAs="oneCell">
        <xdr:from>
          <xdr:col>16</xdr:col>
          <xdr:colOff>123825</xdr:colOff>
          <xdr:row>23</xdr:row>
          <xdr:rowOff>695325</xdr:rowOff>
        </xdr:from>
        <xdr:to>
          <xdr:col>16</xdr:col>
          <xdr:colOff>419100</xdr:colOff>
          <xdr:row>24</xdr:row>
          <xdr:rowOff>161925</xdr:rowOff>
        </xdr:to>
        <xdr:sp macro="" textlink="">
          <xdr:nvSpPr>
            <xdr:cNvPr id="5314" name="Check Box 194" hidden="1">
              <a:extLst>
                <a:ext uri="{63B3BB69-23CF-44E3-9099-C40C66FF867C}">
                  <a14:compatExt spid="_x0000_s5314"/>
                </a:ext>
                <a:ext uri="{FF2B5EF4-FFF2-40B4-BE49-F238E27FC236}">
                  <a16:creationId xmlns:a16="http://schemas.microsoft.com/office/drawing/2014/main" id="{00000000-0008-0000-0000-0000C214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19</xdr:col>
      <xdr:colOff>394335</xdr:colOff>
      <xdr:row>20</xdr:row>
      <xdr:rowOff>693420</xdr:rowOff>
    </xdr:from>
    <xdr:to>
      <xdr:col>19</xdr:col>
      <xdr:colOff>394335</xdr:colOff>
      <xdr:row>21</xdr:row>
      <xdr:rowOff>0</xdr:rowOff>
    </xdr:to>
    <xdr:sp macro="" textlink="">
      <xdr:nvSpPr>
        <xdr:cNvPr id="5315" name="Text Box 195">
          <a:extLst>
            <a:ext uri="{FF2B5EF4-FFF2-40B4-BE49-F238E27FC236}">
              <a16:creationId xmlns:a16="http://schemas.microsoft.com/office/drawing/2014/main" id="{00000000-0008-0000-0000-0000C3140000}"/>
            </a:ext>
          </a:extLst>
        </xdr:cNvPr>
        <xdr:cNvSpPr txBox="1">
          <a:spLocks noChangeArrowheads="1"/>
        </xdr:cNvSpPr>
      </xdr:nvSpPr>
      <xdr:spPr bwMode="auto">
        <a:xfrm>
          <a:off x="8709660" y="7025640"/>
          <a:ext cx="0" cy="6858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36576" tIns="27432" rIns="0" bIns="0" anchor="t" upright="1"/>
        <a:lstStyle/>
        <a:p>
          <a:pPr algn="l" rtl="0">
            <a:defRPr sz="1000"/>
          </a:pPr>
          <a:r>
            <a:rPr lang="it-IT" sz="1000" b="0" i="0" u="none" strike="noStrike" baseline="0">
              <a:solidFill>
                <a:srgbClr val="000000"/>
              </a:solidFill>
              <a:latin typeface="Arial"/>
              <a:cs typeface="Arial"/>
            </a:rPr>
            <a:t>Nota</a:t>
          </a:r>
        </a:p>
      </xdr:txBody>
    </xdr:sp>
    <xdr:clientData/>
  </xdr:twoCellAnchor>
  <mc:AlternateContent xmlns:mc="http://schemas.openxmlformats.org/markup-compatibility/2006">
    <mc:Choice xmlns:a14="http://schemas.microsoft.com/office/drawing/2010/main" Requires="a14">
      <xdr:twoCellAnchor editAs="oneCell">
        <xdr:from>
          <xdr:col>19</xdr:col>
          <xdr:colOff>123825</xdr:colOff>
          <xdr:row>20</xdr:row>
          <xdr:rowOff>695325</xdr:rowOff>
        </xdr:from>
        <xdr:to>
          <xdr:col>19</xdr:col>
          <xdr:colOff>428625</xdr:colOff>
          <xdr:row>21</xdr:row>
          <xdr:rowOff>161925</xdr:rowOff>
        </xdr:to>
        <xdr:sp macro="" textlink="">
          <xdr:nvSpPr>
            <xdr:cNvPr id="5316" name="Check Box 196" hidden="1">
              <a:extLst>
                <a:ext uri="{63B3BB69-23CF-44E3-9099-C40C66FF867C}">
                  <a14:compatExt spid="_x0000_s5316"/>
                </a:ext>
                <a:ext uri="{FF2B5EF4-FFF2-40B4-BE49-F238E27FC236}">
                  <a16:creationId xmlns:a16="http://schemas.microsoft.com/office/drawing/2014/main" id="{00000000-0008-0000-0000-0000C414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22</xdr:col>
      <xdr:colOff>394335</xdr:colOff>
      <xdr:row>23</xdr:row>
      <xdr:rowOff>693420</xdr:rowOff>
    </xdr:from>
    <xdr:to>
      <xdr:col>22</xdr:col>
      <xdr:colOff>394335</xdr:colOff>
      <xdr:row>24</xdr:row>
      <xdr:rowOff>0</xdr:rowOff>
    </xdr:to>
    <xdr:sp macro="" textlink="">
      <xdr:nvSpPr>
        <xdr:cNvPr id="5317" name="Text Box 197">
          <a:extLst>
            <a:ext uri="{FF2B5EF4-FFF2-40B4-BE49-F238E27FC236}">
              <a16:creationId xmlns:a16="http://schemas.microsoft.com/office/drawing/2014/main" id="{00000000-0008-0000-0000-0000C5140000}"/>
            </a:ext>
          </a:extLst>
        </xdr:cNvPr>
        <xdr:cNvSpPr txBox="1">
          <a:spLocks noChangeArrowheads="1"/>
        </xdr:cNvSpPr>
      </xdr:nvSpPr>
      <xdr:spPr bwMode="auto">
        <a:xfrm>
          <a:off x="10058400" y="8267700"/>
          <a:ext cx="0" cy="6858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36576" tIns="27432" rIns="0" bIns="0" anchor="t" upright="1"/>
        <a:lstStyle/>
        <a:p>
          <a:pPr algn="l" rtl="0">
            <a:defRPr sz="1000"/>
          </a:pPr>
          <a:r>
            <a:rPr lang="it-IT" sz="1000" b="0" i="0" u="none" strike="noStrike" baseline="0">
              <a:solidFill>
                <a:srgbClr val="000000"/>
              </a:solidFill>
              <a:latin typeface="Arial"/>
              <a:cs typeface="Arial"/>
            </a:rPr>
            <a:t>Nota</a:t>
          </a:r>
        </a:p>
      </xdr:txBody>
    </xdr:sp>
    <xdr:clientData/>
  </xdr:twoCellAnchor>
  <mc:AlternateContent xmlns:mc="http://schemas.openxmlformats.org/markup-compatibility/2006">
    <mc:Choice xmlns:a14="http://schemas.microsoft.com/office/drawing/2010/main" Requires="a14">
      <xdr:twoCellAnchor editAs="oneCell">
        <xdr:from>
          <xdr:col>22</xdr:col>
          <xdr:colOff>123825</xdr:colOff>
          <xdr:row>23</xdr:row>
          <xdr:rowOff>695325</xdr:rowOff>
        </xdr:from>
        <xdr:to>
          <xdr:col>22</xdr:col>
          <xdr:colOff>428625</xdr:colOff>
          <xdr:row>24</xdr:row>
          <xdr:rowOff>161925</xdr:rowOff>
        </xdr:to>
        <xdr:sp macro="" textlink="">
          <xdr:nvSpPr>
            <xdr:cNvPr id="5318" name="Check Box 198" hidden="1">
              <a:extLst>
                <a:ext uri="{63B3BB69-23CF-44E3-9099-C40C66FF867C}">
                  <a14:compatExt spid="_x0000_s5318"/>
                </a:ext>
                <a:ext uri="{FF2B5EF4-FFF2-40B4-BE49-F238E27FC236}">
                  <a16:creationId xmlns:a16="http://schemas.microsoft.com/office/drawing/2014/main" id="{00000000-0008-0000-0000-0000C614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25</xdr:col>
      <xdr:colOff>394335</xdr:colOff>
      <xdr:row>23</xdr:row>
      <xdr:rowOff>693420</xdr:rowOff>
    </xdr:from>
    <xdr:to>
      <xdr:col>25</xdr:col>
      <xdr:colOff>394335</xdr:colOff>
      <xdr:row>24</xdr:row>
      <xdr:rowOff>0</xdr:rowOff>
    </xdr:to>
    <xdr:sp macro="" textlink="">
      <xdr:nvSpPr>
        <xdr:cNvPr id="5319" name="Text Box 199">
          <a:extLst>
            <a:ext uri="{FF2B5EF4-FFF2-40B4-BE49-F238E27FC236}">
              <a16:creationId xmlns:a16="http://schemas.microsoft.com/office/drawing/2014/main" id="{00000000-0008-0000-0000-0000C7140000}"/>
            </a:ext>
          </a:extLst>
        </xdr:cNvPr>
        <xdr:cNvSpPr txBox="1">
          <a:spLocks noChangeArrowheads="1"/>
        </xdr:cNvSpPr>
      </xdr:nvSpPr>
      <xdr:spPr bwMode="auto">
        <a:xfrm>
          <a:off x="11407140" y="8267700"/>
          <a:ext cx="0" cy="6858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36576" tIns="27432" rIns="0" bIns="0" anchor="t" upright="1"/>
        <a:lstStyle/>
        <a:p>
          <a:pPr algn="l" rtl="0">
            <a:defRPr sz="1000"/>
          </a:pPr>
          <a:r>
            <a:rPr lang="it-IT" sz="1000" b="0" i="0" u="none" strike="noStrike" baseline="0">
              <a:solidFill>
                <a:srgbClr val="000000"/>
              </a:solidFill>
              <a:latin typeface="Arial"/>
              <a:cs typeface="Arial"/>
            </a:rPr>
            <a:t>Nota</a:t>
          </a:r>
        </a:p>
      </xdr:txBody>
    </xdr:sp>
    <xdr:clientData/>
  </xdr:twoCellAnchor>
  <mc:AlternateContent xmlns:mc="http://schemas.openxmlformats.org/markup-compatibility/2006">
    <mc:Choice xmlns:a14="http://schemas.microsoft.com/office/drawing/2010/main" Requires="a14">
      <xdr:twoCellAnchor editAs="oneCell">
        <xdr:from>
          <xdr:col>25</xdr:col>
          <xdr:colOff>123825</xdr:colOff>
          <xdr:row>23</xdr:row>
          <xdr:rowOff>695325</xdr:rowOff>
        </xdr:from>
        <xdr:to>
          <xdr:col>25</xdr:col>
          <xdr:colOff>419100</xdr:colOff>
          <xdr:row>24</xdr:row>
          <xdr:rowOff>161925</xdr:rowOff>
        </xdr:to>
        <xdr:sp macro="" textlink="">
          <xdr:nvSpPr>
            <xdr:cNvPr id="5320" name="Check Box 200" hidden="1">
              <a:extLst>
                <a:ext uri="{63B3BB69-23CF-44E3-9099-C40C66FF867C}">
                  <a14:compatExt spid="_x0000_s5320"/>
                </a:ext>
                <a:ext uri="{FF2B5EF4-FFF2-40B4-BE49-F238E27FC236}">
                  <a16:creationId xmlns:a16="http://schemas.microsoft.com/office/drawing/2014/main" id="{00000000-0008-0000-0000-0000C814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20</xdr:col>
      <xdr:colOff>68580</xdr:colOff>
      <xdr:row>27</xdr:row>
      <xdr:rowOff>45720</xdr:rowOff>
    </xdr:from>
    <xdr:to>
      <xdr:col>22</xdr:col>
      <xdr:colOff>379125</xdr:colOff>
      <xdr:row>27</xdr:row>
      <xdr:rowOff>533400</xdr:rowOff>
    </xdr:to>
    <xdr:sp macro="" textlink="">
      <xdr:nvSpPr>
        <xdr:cNvPr id="5321" name="AutoShape 201">
          <a:hlinkClick xmlns:r="http://schemas.openxmlformats.org/officeDocument/2006/relationships" r:id="rId1"/>
          <a:extLst>
            <a:ext uri="{FF2B5EF4-FFF2-40B4-BE49-F238E27FC236}">
              <a16:creationId xmlns:a16="http://schemas.microsoft.com/office/drawing/2014/main" id="{00000000-0008-0000-0000-0000C9140000}"/>
            </a:ext>
          </a:extLst>
        </xdr:cNvPr>
        <xdr:cNvSpPr>
          <a:spLocks noChangeArrowheads="1"/>
        </xdr:cNvSpPr>
      </xdr:nvSpPr>
      <xdr:spPr bwMode="auto">
        <a:xfrm>
          <a:off x="8823960" y="8900160"/>
          <a:ext cx="1219200" cy="487680"/>
        </a:xfrm>
        <a:prstGeom prst="bevel">
          <a:avLst>
            <a:gd name="adj" fmla="val 12500"/>
          </a:avLst>
        </a:prstGeom>
        <a:solidFill>
          <a:srgbClr xmlns:mc="http://schemas.openxmlformats.org/markup-compatibility/2006" xmlns:a14="http://schemas.microsoft.com/office/drawing/2010/main" val="C0C0C0" mc:Ignorable="a14" a14:legacySpreadsheetColorIndex="22"/>
        </a:solidFill>
        <a:ln>
          <a:noFill/>
        </a:ln>
        <a:effectLst>
          <a:prstShdw prst="shdw18" dist="17961" dir="13500000">
            <a:srgbClr xmlns:mc="http://schemas.openxmlformats.org/markup-compatibility/2006" xmlns:a14="http://schemas.microsoft.com/office/drawing/2010/main" val="737373" mc:Ignorable="a14" a14:legacySpreadsheetColorIndex="22">
              <a:gamma/>
              <a:shade val="60000"/>
              <a:invGamma/>
            </a:srgbClr>
          </a:prstShdw>
        </a:effectLst>
      </xdr:spPr>
      <xdr:txBody>
        <a:bodyPr vertOverflow="clip" wrap="square" lIns="27432" tIns="22860" rIns="27432" bIns="22860" anchor="ctr" upright="1"/>
        <a:lstStyle/>
        <a:p>
          <a:pPr algn="ctr" rtl="0">
            <a:lnSpc>
              <a:spcPts val="800"/>
            </a:lnSpc>
            <a:defRPr sz="1000"/>
          </a:pPr>
          <a:r>
            <a:rPr lang="it-IT" sz="800" b="1" i="0" u="none" strike="noStrike" baseline="0">
              <a:solidFill>
                <a:srgbClr val="000000"/>
              </a:solidFill>
              <a:latin typeface="Arial"/>
              <a:cs typeface="Arial"/>
            </a:rPr>
            <a:t>REMARKS &amp;</a:t>
          </a:r>
        </a:p>
        <a:p>
          <a:pPr algn="ctr" rtl="0">
            <a:lnSpc>
              <a:spcPts val="800"/>
            </a:lnSpc>
            <a:defRPr sz="1000"/>
          </a:pPr>
          <a:r>
            <a:rPr lang="it-IT" sz="800" b="1" i="0" u="none" strike="noStrike" baseline="0">
              <a:solidFill>
                <a:srgbClr val="000000"/>
              </a:solidFill>
              <a:latin typeface="Arial"/>
              <a:cs typeface="Arial"/>
            </a:rPr>
            <a:t>OBSERVATIONS</a:t>
          </a:r>
        </a:p>
      </xdr:txBody>
    </xdr:sp>
    <xdr:clientData/>
  </xdr:twoCellAnchor>
  <xdr:twoCellAnchor>
    <xdr:from>
      <xdr:col>23</xdr:col>
      <xdr:colOff>81915</xdr:colOff>
      <xdr:row>27</xdr:row>
      <xdr:rowOff>259080</xdr:rowOff>
    </xdr:from>
    <xdr:to>
      <xdr:col>28</xdr:col>
      <xdr:colOff>17</xdr:colOff>
      <xdr:row>28</xdr:row>
      <xdr:rowOff>7620</xdr:rowOff>
    </xdr:to>
    <xdr:sp macro="" textlink="">
      <xdr:nvSpPr>
        <xdr:cNvPr id="5330" name="Text Box 210">
          <a:extLst>
            <a:ext uri="{FF2B5EF4-FFF2-40B4-BE49-F238E27FC236}">
              <a16:creationId xmlns:a16="http://schemas.microsoft.com/office/drawing/2014/main" id="{00000000-0008-0000-0000-0000D2140000}"/>
            </a:ext>
          </a:extLst>
        </xdr:cNvPr>
        <xdr:cNvSpPr txBox="1">
          <a:spLocks noChangeArrowheads="1"/>
        </xdr:cNvSpPr>
      </xdr:nvSpPr>
      <xdr:spPr bwMode="auto">
        <a:xfrm>
          <a:off x="10195560" y="9113520"/>
          <a:ext cx="2156460" cy="327660"/>
        </a:xfrm>
        <a:prstGeom prst="rect">
          <a:avLst/>
        </a:prstGeom>
        <a:noFill/>
        <a:ln>
          <a:noFill/>
        </a:ln>
      </xdr:spPr>
      <xdr:txBody>
        <a:bodyPr vertOverflow="clip" wrap="square" lIns="36576" tIns="27432" rIns="36576" bIns="0" anchor="t" upright="1"/>
        <a:lstStyle/>
        <a:p>
          <a:pPr algn="ctr" rtl="0">
            <a:defRPr sz="1000"/>
          </a:pPr>
          <a:r>
            <a:rPr lang="it-IT" sz="1000" b="0" i="0" u="none" strike="noStrike" baseline="0">
              <a:solidFill>
                <a:srgbClr val="000000"/>
              </a:solidFill>
              <a:latin typeface="Arial"/>
              <a:cs typeface="Arial"/>
            </a:rPr>
            <a:t>F=Doc. of Supplier C=Doc. of Customer S= Doc. of SQE</a:t>
          </a:r>
        </a:p>
      </xdr:txBody>
    </xdr:sp>
    <xdr:clientData/>
  </xdr:twoCellAnchor>
  <xdr:twoCellAnchor>
    <xdr:from>
      <xdr:col>13</xdr:col>
      <xdr:colOff>371475</xdr:colOff>
      <xdr:row>23</xdr:row>
      <xdr:rowOff>693420</xdr:rowOff>
    </xdr:from>
    <xdr:to>
      <xdr:col>13</xdr:col>
      <xdr:colOff>371475</xdr:colOff>
      <xdr:row>24</xdr:row>
      <xdr:rowOff>0</xdr:rowOff>
    </xdr:to>
    <xdr:sp macro="" textlink="">
      <xdr:nvSpPr>
        <xdr:cNvPr id="5370" name="Text Box 250">
          <a:extLst>
            <a:ext uri="{FF2B5EF4-FFF2-40B4-BE49-F238E27FC236}">
              <a16:creationId xmlns:a16="http://schemas.microsoft.com/office/drawing/2014/main" id="{00000000-0008-0000-0000-0000FA140000}"/>
            </a:ext>
          </a:extLst>
        </xdr:cNvPr>
        <xdr:cNvSpPr txBox="1">
          <a:spLocks noChangeArrowheads="1"/>
        </xdr:cNvSpPr>
      </xdr:nvSpPr>
      <xdr:spPr bwMode="auto">
        <a:xfrm>
          <a:off x="5989320" y="8267700"/>
          <a:ext cx="0" cy="6858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36576" tIns="27432" rIns="0" bIns="0" anchor="t" upright="1"/>
        <a:lstStyle/>
        <a:p>
          <a:pPr algn="l" rtl="0">
            <a:defRPr sz="1000"/>
          </a:pPr>
          <a:r>
            <a:rPr lang="it-IT" sz="1000" b="0" i="0" u="none" strike="noStrike" baseline="0">
              <a:solidFill>
                <a:srgbClr val="000000"/>
              </a:solidFill>
              <a:latin typeface="Arial"/>
              <a:cs typeface="Arial"/>
            </a:rPr>
            <a:t>Nota</a:t>
          </a:r>
        </a:p>
      </xdr:txBody>
    </xdr:sp>
    <xdr:clientData/>
  </xdr:twoCellAnchor>
  <mc:AlternateContent xmlns:mc="http://schemas.openxmlformats.org/markup-compatibility/2006">
    <mc:Choice xmlns:a14="http://schemas.microsoft.com/office/drawing/2010/main" Requires="a14">
      <xdr:twoCellAnchor editAs="oneCell">
        <xdr:from>
          <xdr:col>13</xdr:col>
          <xdr:colOff>104775</xdr:colOff>
          <xdr:row>23</xdr:row>
          <xdr:rowOff>695325</xdr:rowOff>
        </xdr:from>
        <xdr:to>
          <xdr:col>13</xdr:col>
          <xdr:colOff>409575</xdr:colOff>
          <xdr:row>24</xdr:row>
          <xdr:rowOff>161925</xdr:rowOff>
        </xdr:to>
        <xdr:sp macro="" textlink="">
          <xdr:nvSpPr>
            <xdr:cNvPr id="5371" name="Check Box 251" hidden="1">
              <a:extLst>
                <a:ext uri="{63B3BB69-23CF-44E3-9099-C40C66FF867C}">
                  <a14:compatExt spid="_x0000_s5371"/>
                </a:ext>
                <a:ext uri="{FF2B5EF4-FFF2-40B4-BE49-F238E27FC236}">
                  <a16:creationId xmlns:a16="http://schemas.microsoft.com/office/drawing/2014/main" id="{00000000-0008-0000-0000-0000FB14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25</xdr:col>
      <xdr:colOff>394335</xdr:colOff>
      <xdr:row>23</xdr:row>
      <xdr:rowOff>693420</xdr:rowOff>
    </xdr:from>
    <xdr:to>
      <xdr:col>25</xdr:col>
      <xdr:colOff>394335</xdr:colOff>
      <xdr:row>24</xdr:row>
      <xdr:rowOff>7620</xdr:rowOff>
    </xdr:to>
    <xdr:sp macro="" textlink="">
      <xdr:nvSpPr>
        <xdr:cNvPr id="5372" name="Text Box 252">
          <a:extLst>
            <a:ext uri="{FF2B5EF4-FFF2-40B4-BE49-F238E27FC236}">
              <a16:creationId xmlns:a16="http://schemas.microsoft.com/office/drawing/2014/main" id="{00000000-0008-0000-0000-0000FC140000}"/>
            </a:ext>
          </a:extLst>
        </xdr:cNvPr>
        <xdr:cNvSpPr txBox="1">
          <a:spLocks noChangeArrowheads="1"/>
        </xdr:cNvSpPr>
      </xdr:nvSpPr>
      <xdr:spPr bwMode="auto">
        <a:xfrm>
          <a:off x="11407140" y="8267700"/>
          <a:ext cx="0" cy="7620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36576" tIns="27432" rIns="0" bIns="0" anchor="t" upright="1"/>
        <a:lstStyle/>
        <a:p>
          <a:pPr algn="l" rtl="0">
            <a:defRPr sz="1000"/>
          </a:pPr>
          <a:r>
            <a:rPr lang="it-IT" sz="1000" b="0" i="0" u="none" strike="noStrike" baseline="0">
              <a:solidFill>
                <a:srgbClr val="000000"/>
              </a:solidFill>
              <a:latin typeface="Arial"/>
              <a:cs typeface="Arial"/>
            </a:rPr>
            <a:t>Nota</a:t>
          </a:r>
        </a:p>
      </xdr:txBody>
    </xdr:sp>
    <xdr:clientData/>
  </xdr:twoCellAnchor>
  <mc:AlternateContent xmlns:mc="http://schemas.openxmlformats.org/markup-compatibility/2006">
    <mc:Choice xmlns:a14="http://schemas.microsoft.com/office/drawing/2010/main" Requires="a14">
      <xdr:twoCellAnchor editAs="oneCell">
        <xdr:from>
          <xdr:col>25</xdr:col>
          <xdr:colOff>123825</xdr:colOff>
          <xdr:row>23</xdr:row>
          <xdr:rowOff>695325</xdr:rowOff>
        </xdr:from>
        <xdr:to>
          <xdr:col>25</xdr:col>
          <xdr:colOff>419100</xdr:colOff>
          <xdr:row>24</xdr:row>
          <xdr:rowOff>161925</xdr:rowOff>
        </xdr:to>
        <xdr:sp macro="" textlink="">
          <xdr:nvSpPr>
            <xdr:cNvPr id="5373" name="Check Box 253" hidden="1">
              <a:extLst>
                <a:ext uri="{63B3BB69-23CF-44E3-9099-C40C66FF867C}">
                  <a14:compatExt spid="_x0000_s5373"/>
                </a:ext>
                <a:ext uri="{FF2B5EF4-FFF2-40B4-BE49-F238E27FC236}">
                  <a16:creationId xmlns:a16="http://schemas.microsoft.com/office/drawing/2014/main" id="{00000000-0008-0000-0000-0000FD14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13</xdr:col>
      <xdr:colOff>394335</xdr:colOff>
      <xdr:row>11</xdr:row>
      <xdr:rowOff>708660</xdr:rowOff>
    </xdr:from>
    <xdr:to>
      <xdr:col>13</xdr:col>
      <xdr:colOff>394335</xdr:colOff>
      <xdr:row>12</xdr:row>
      <xdr:rowOff>22860</xdr:rowOff>
    </xdr:to>
    <xdr:sp macro="" textlink="">
      <xdr:nvSpPr>
        <xdr:cNvPr id="5379" name="Text Box 259">
          <a:extLst>
            <a:ext uri="{FF2B5EF4-FFF2-40B4-BE49-F238E27FC236}">
              <a16:creationId xmlns:a16="http://schemas.microsoft.com/office/drawing/2014/main" id="{00000000-0008-0000-0000-000003150000}"/>
            </a:ext>
          </a:extLst>
        </xdr:cNvPr>
        <xdr:cNvSpPr txBox="1">
          <a:spLocks noChangeArrowheads="1"/>
        </xdr:cNvSpPr>
      </xdr:nvSpPr>
      <xdr:spPr bwMode="auto">
        <a:xfrm>
          <a:off x="6012180" y="3314700"/>
          <a:ext cx="0" cy="7620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36576" tIns="27432" rIns="0" bIns="0" anchor="t" upright="1"/>
        <a:lstStyle/>
        <a:p>
          <a:pPr algn="l" rtl="0">
            <a:defRPr sz="1000"/>
          </a:pPr>
          <a:r>
            <a:rPr lang="it-IT" sz="1000" b="0" i="0" u="none" strike="noStrike" baseline="0">
              <a:solidFill>
                <a:srgbClr val="000000"/>
              </a:solidFill>
              <a:latin typeface="Arial"/>
              <a:cs typeface="Arial"/>
            </a:rPr>
            <a:t>Nota</a:t>
          </a:r>
        </a:p>
      </xdr:txBody>
    </xdr:sp>
    <xdr:clientData/>
  </xdr:twoCellAnchor>
  <mc:AlternateContent xmlns:mc="http://schemas.openxmlformats.org/markup-compatibility/2006">
    <mc:Choice xmlns:a14="http://schemas.microsoft.com/office/drawing/2010/main" Requires="a14">
      <xdr:twoCellAnchor editAs="oneCell">
        <xdr:from>
          <xdr:col>13</xdr:col>
          <xdr:colOff>123825</xdr:colOff>
          <xdr:row>11</xdr:row>
          <xdr:rowOff>704850</xdr:rowOff>
        </xdr:from>
        <xdr:to>
          <xdr:col>13</xdr:col>
          <xdr:colOff>419100</xdr:colOff>
          <xdr:row>12</xdr:row>
          <xdr:rowOff>171450</xdr:rowOff>
        </xdr:to>
        <xdr:sp macro="" textlink="">
          <xdr:nvSpPr>
            <xdr:cNvPr id="5380" name="Check Box 260" hidden="1">
              <a:extLst>
                <a:ext uri="{63B3BB69-23CF-44E3-9099-C40C66FF867C}">
                  <a14:compatExt spid="_x0000_s5380"/>
                </a:ext>
                <a:ext uri="{FF2B5EF4-FFF2-40B4-BE49-F238E27FC236}">
                  <a16:creationId xmlns:a16="http://schemas.microsoft.com/office/drawing/2014/main" id="{00000000-0008-0000-0000-00000415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13</xdr:col>
      <xdr:colOff>394335</xdr:colOff>
      <xdr:row>14</xdr:row>
      <xdr:rowOff>693420</xdr:rowOff>
    </xdr:from>
    <xdr:to>
      <xdr:col>13</xdr:col>
      <xdr:colOff>394335</xdr:colOff>
      <xdr:row>15</xdr:row>
      <xdr:rowOff>7620</xdr:rowOff>
    </xdr:to>
    <xdr:sp macro="" textlink="">
      <xdr:nvSpPr>
        <xdr:cNvPr id="5382" name="Text Box 262">
          <a:extLst>
            <a:ext uri="{FF2B5EF4-FFF2-40B4-BE49-F238E27FC236}">
              <a16:creationId xmlns:a16="http://schemas.microsoft.com/office/drawing/2014/main" id="{00000000-0008-0000-0000-000006150000}"/>
            </a:ext>
          </a:extLst>
        </xdr:cNvPr>
        <xdr:cNvSpPr txBox="1">
          <a:spLocks noChangeArrowheads="1"/>
        </xdr:cNvSpPr>
      </xdr:nvSpPr>
      <xdr:spPr bwMode="auto">
        <a:xfrm>
          <a:off x="6012180" y="4541520"/>
          <a:ext cx="0" cy="7620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36576" tIns="27432" rIns="0" bIns="0" anchor="t" upright="1"/>
        <a:lstStyle/>
        <a:p>
          <a:pPr algn="l" rtl="0">
            <a:defRPr sz="1000"/>
          </a:pPr>
          <a:r>
            <a:rPr lang="it-IT" sz="1000" b="0" i="0" u="none" strike="noStrike" baseline="0">
              <a:solidFill>
                <a:srgbClr val="000000"/>
              </a:solidFill>
              <a:latin typeface="Arial"/>
              <a:cs typeface="Arial"/>
            </a:rPr>
            <a:t>Nota</a:t>
          </a:r>
        </a:p>
      </xdr:txBody>
    </xdr:sp>
    <xdr:clientData/>
  </xdr:twoCellAnchor>
  <mc:AlternateContent xmlns:mc="http://schemas.openxmlformats.org/markup-compatibility/2006">
    <mc:Choice xmlns:a14="http://schemas.microsoft.com/office/drawing/2010/main" Requires="a14">
      <xdr:twoCellAnchor editAs="oneCell">
        <xdr:from>
          <xdr:col>13</xdr:col>
          <xdr:colOff>123825</xdr:colOff>
          <xdr:row>14</xdr:row>
          <xdr:rowOff>695325</xdr:rowOff>
        </xdr:from>
        <xdr:to>
          <xdr:col>13</xdr:col>
          <xdr:colOff>419100</xdr:colOff>
          <xdr:row>15</xdr:row>
          <xdr:rowOff>161925</xdr:rowOff>
        </xdr:to>
        <xdr:sp macro="" textlink="">
          <xdr:nvSpPr>
            <xdr:cNvPr id="5383" name="Check Box 263" hidden="1">
              <a:extLst>
                <a:ext uri="{63B3BB69-23CF-44E3-9099-C40C66FF867C}">
                  <a14:compatExt spid="_x0000_s5383"/>
                </a:ext>
                <a:ext uri="{FF2B5EF4-FFF2-40B4-BE49-F238E27FC236}">
                  <a16:creationId xmlns:a16="http://schemas.microsoft.com/office/drawing/2014/main" id="{00000000-0008-0000-0000-00000715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13</xdr:col>
      <xdr:colOff>371475</xdr:colOff>
      <xdr:row>17</xdr:row>
      <xdr:rowOff>693420</xdr:rowOff>
    </xdr:from>
    <xdr:to>
      <xdr:col>13</xdr:col>
      <xdr:colOff>371475</xdr:colOff>
      <xdr:row>18</xdr:row>
      <xdr:rowOff>0</xdr:rowOff>
    </xdr:to>
    <xdr:sp macro="" textlink="">
      <xdr:nvSpPr>
        <xdr:cNvPr id="5385" name="Text Box 265">
          <a:extLst>
            <a:ext uri="{FF2B5EF4-FFF2-40B4-BE49-F238E27FC236}">
              <a16:creationId xmlns:a16="http://schemas.microsoft.com/office/drawing/2014/main" id="{00000000-0008-0000-0000-000009150000}"/>
            </a:ext>
          </a:extLst>
        </xdr:cNvPr>
        <xdr:cNvSpPr txBox="1">
          <a:spLocks noChangeArrowheads="1"/>
        </xdr:cNvSpPr>
      </xdr:nvSpPr>
      <xdr:spPr bwMode="auto">
        <a:xfrm>
          <a:off x="5989320" y="5783580"/>
          <a:ext cx="0" cy="6858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36576" tIns="27432" rIns="0" bIns="0" anchor="t" upright="1"/>
        <a:lstStyle/>
        <a:p>
          <a:pPr algn="l" rtl="0">
            <a:defRPr sz="1000"/>
          </a:pPr>
          <a:r>
            <a:rPr lang="it-IT" sz="1000" b="0" i="0" u="none" strike="noStrike" baseline="0">
              <a:solidFill>
                <a:srgbClr val="000000"/>
              </a:solidFill>
              <a:latin typeface="Arial"/>
              <a:cs typeface="Arial"/>
            </a:rPr>
            <a:t>Nota</a:t>
          </a:r>
        </a:p>
      </xdr:txBody>
    </xdr:sp>
    <xdr:clientData/>
  </xdr:twoCellAnchor>
  <mc:AlternateContent xmlns:mc="http://schemas.openxmlformats.org/markup-compatibility/2006">
    <mc:Choice xmlns:a14="http://schemas.microsoft.com/office/drawing/2010/main" Requires="a14">
      <xdr:twoCellAnchor editAs="oneCell">
        <xdr:from>
          <xdr:col>13</xdr:col>
          <xdr:colOff>104775</xdr:colOff>
          <xdr:row>17</xdr:row>
          <xdr:rowOff>695325</xdr:rowOff>
        </xdr:from>
        <xdr:to>
          <xdr:col>13</xdr:col>
          <xdr:colOff>409575</xdr:colOff>
          <xdr:row>18</xdr:row>
          <xdr:rowOff>161925</xdr:rowOff>
        </xdr:to>
        <xdr:sp macro="" textlink="">
          <xdr:nvSpPr>
            <xdr:cNvPr id="5386" name="Check Box 266" hidden="1">
              <a:extLst>
                <a:ext uri="{63B3BB69-23CF-44E3-9099-C40C66FF867C}">
                  <a14:compatExt spid="_x0000_s5386"/>
                </a:ext>
                <a:ext uri="{FF2B5EF4-FFF2-40B4-BE49-F238E27FC236}">
                  <a16:creationId xmlns:a16="http://schemas.microsoft.com/office/drawing/2014/main" id="{00000000-0008-0000-0000-00000A15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123825</xdr:colOff>
          <xdr:row>14</xdr:row>
          <xdr:rowOff>695325</xdr:rowOff>
        </xdr:from>
        <xdr:to>
          <xdr:col>25</xdr:col>
          <xdr:colOff>419100</xdr:colOff>
          <xdr:row>15</xdr:row>
          <xdr:rowOff>161925</xdr:rowOff>
        </xdr:to>
        <xdr:sp macro="" textlink="">
          <xdr:nvSpPr>
            <xdr:cNvPr id="5389" name="Check Box 269" hidden="1">
              <a:extLst>
                <a:ext uri="{63B3BB69-23CF-44E3-9099-C40C66FF867C}">
                  <a14:compatExt spid="_x0000_s5389"/>
                </a:ext>
                <a:ext uri="{FF2B5EF4-FFF2-40B4-BE49-F238E27FC236}">
                  <a16:creationId xmlns:a16="http://schemas.microsoft.com/office/drawing/2014/main" id="{00000000-0008-0000-0000-00000D15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114300</xdr:colOff>
      <xdr:row>1</xdr:row>
      <xdr:rowOff>161925</xdr:rowOff>
    </xdr:from>
    <xdr:to>
      <xdr:col>3</xdr:col>
      <xdr:colOff>123825</xdr:colOff>
      <xdr:row>3</xdr:row>
      <xdr:rowOff>219075</xdr:rowOff>
    </xdr:to>
    <xdr:grpSp>
      <xdr:nvGrpSpPr>
        <xdr:cNvPr id="17773" name="Group 1">
          <a:extLst>
            <a:ext uri="{FF2B5EF4-FFF2-40B4-BE49-F238E27FC236}">
              <a16:creationId xmlns:a16="http://schemas.microsoft.com/office/drawing/2014/main" id="{00000000-0008-0000-0000-00006D450000}"/>
            </a:ext>
          </a:extLst>
        </xdr:cNvPr>
        <xdr:cNvGrpSpPr>
          <a:grpSpLocks/>
        </xdr:cNvGrpSpPr>
      </xdr:nvGrpSpPr>
      <xdr:grpSpPr bwMode="auto">
        <a:xfrm>
          <a:off x="323850" y="323850"/>
          <a:ext cx="885825" cy="619125"/>
          <a:chOff x="0" y="5"/>
          <a:chExt cx="1251596" cy="782435"/>
        </a:xfrm>
      </xdr:grpSpPr>
      <xdr:sp macro="" textlink="">
        <xdr:nvSpPr>
          <xdr:cNvPr id="17774" name="Graphic 2">
            <a:extLst>
              <a:ext uri="{FF2B5EF4-FFF2-40B4-BE49-F238E27FC236}">
                <a16:creationId xmlns:a16="http://schemas.microsoft.com/office/drawing/2014/main" id="{00000000-0008-0000-0000-00006E450000}"/>
              </a:ext>
            </a:extLst>
          </xdr:cNvPr>
          <xdr:cNvSpPr>
            <a:spLocks/>
          </xdr:cNvSpPr>
        </xdr:nvSpPr>
        <xdr:spPr bwMode="auto">
          <a:xfrm>
            <a:off x="11" y="640200"/>
            <a:ext cx="1251585" cy="142240"/>
          </a:xfrm>
          <a:custGeom>
            <a:avLst/>
            <a:gdLst>
              <a:gd name="T0" fmla="*/ 1251559 w 1251585"/>
              <a:gd name="T1" fmla="*/ 0 h 142240"/>
              <a:gd name="T2" fmla="*/ 0 w 1251585"/>
              <a:gd name="T3" fmla="*/ 0 h 142240"/>
              <a:gd name="T4" fmla="*/ 0 w 1251585"/>
              <a:gd name="T5" fmla="*/ 141693 h 142240"/>
              <a:gd name="T6" fmla="*/ 1251559 w 1251585"/>
              <a:gd name="T7" fmla="*/ 141693 h 142240"/>
              <a:gd name="T8" fmla="*/ 1251559 w 1251585"/>
              <a:gd name="T9" fmla="*/ 0 h 142240"/>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1251585" h="142240">
                <a:moveTo>
                  <a:pt x="1251559" y="0"/>
                </a:moveTo>
                <a:lnTo>
                  <a:pt x="0" y="0"/>
                </a:lnTo>
                <a:lnTo>
                  <a:pt x="0" y="141693"/>
                </a:lnTo>
                <a:lnTo>
                  <a:pt x="1251559" y="141693"/>
                </a:lnTo>
                <a:lnTo>
                  <a:pt x="1251559" y="0"/>
                </a:lnTo>
                <a:close/>
              </a:path>
            </a:pathLst>
          </a:custGeom>
          <a:solidFill>
            <a:srgbClr val="ED1847"/>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7775" name="Graphic 3">
            <a:extLst>
              <a:ext uri="{FF2B5EF4-FFF2-40B4-BE49-F238E27FC236}">
                <a16:creationId xmlns:a16="http://schemas.microsoft.com/office/drawing/2014/main" id="{00000000-0008-0000-0000-00006F450000}"/>
              </a:ext>
            </a:extLst>
          </xdr:cNvPr>
          <xdr:cNvSpPr>
            <a:spLocks/>
          </xdr:cNvSpPr>
        </xdr:nvSpPr>
        <xdr:spPr bwMode="auto">
          <a:xfrm>
            <a:off x="0" y="5"/>
            <a:ext cx="1177912" cy="528000"/>
          </a:xfrm>
          <a:custGeom>
            <a:avLst/>
            <a:gdLst>
              <a:gd name="T0" fmla="*/ 176811 w 1256665"/>
              <a:gd name="T1" fmla="*/ 254768 h 600075"/>
              <a:gd name="T2" fmla="*/ 152643 w 1256665"/>
              <a:gd name="T3" fmla="*/ 395627 h 600075"/>
              <a:gd name="T4" fmla="*/ 45937 w 1256665"/>
              <a:gd name="T5" fmla="*/ 283970 h 600075"/>
              <a:gd name="T6" fmla="*/ 146583 w 1256665"/>
              <a:gd name="T7" fmla="*/ 290175 h 600075"/>
              <a:gd name="T8" fmla="*/ 131074 w 1256665"/>
              <a:gd name="T9" fmla="*/ 237669 h 600075"/>
              <a:gd name="T10" fmla="*/ 0 w 1256665"/>
              <a:gd name="T11" fmla="*/ 165440 h 600075"/>
              <a:gd name="T12" fmla="*/ 108412 w 1256665"/>
              <a:gd name="T13" fmla="*/ 463097 h 600075"/>
              <a:gd name="T14" fmla="*/ 458409 w 1256665"/>
              <a:gd name="T15" fmla="*/ 337950 h 600075"/>
              <a:gd name="T16" fmla="*/ 412470 w 1256665"/>
              <a:gd name="T17" fmla="*/ 335767 h 600075"/>
              <a:gd name="T18" fmla="*/ 405385 w 1256665"/>
              <a:gd name="T19" fmla="*/ 294392 h 600075"/>
              <a:gd name="T20" fmla="*/ 292107 w 1256665"/>
              <a:gd name="T21" fmla="*/ 253489 h 600075"/>
              <a:gd name="T22" fmla="*/ 289776 w 1256665"/>
              <a:gd name="T23" fmla="*/ 449617 h 600075"/>
              <a:gd name="T24" fmla="*/ 450017 w 1256665"/>
              <a:gd name="T25" fmla="*/ 455477 h 600075"/>
              <a:gd name="T26" fmla="*/ 353678 w 1256665"/>
              <a:gd name="T27" fmla="*/ 427700 h 600075"/>
              <a:gd name="T28" fmla="*/ 645618 w 1256665"/>
              <a:gd name="T29" fmla="*/ 236961 h 600075"/>
              <a:gd name="T30" fmla="*/ 513239 w 1256665"/>
              <a:gd name="T31" fmla="*/ 241749 h 600075"/>
              <a:gd name="T32" fmla="*/ 645618 w 1256665"/>
              <a:gd name="T33" fmla="*/ 277874 h 600075"/>
              <a:gd name="T34" fmla="*/ 788387 w 1256665"/>
              <a:gd name="T35" fmla="*/ 427612 h 600075"/>
              <a:gd name="T36" fmla="*/ 726393 w 1256665"/>
              <a:gd name="T37" fmla="*/ 303998 h 600075"/>
              <a:gd name="T38" fmla="*/ 846174 w 1256665"/>
              <a:gd name="T39" fmla="*/ 277009 h 600075"/>
              <a:gd name="T40" fmla="*/ 708182 w 1256665"/>
              <a:gd name="T41" fmla="*/ 253736 h 600075"/>
              <a:gd name="T42" fmla="*/ 696131 w 1256665"/>
              <a:gd name="T43" fmla="*/ 437414 h 600075"/>
              <a:gd name="T44" fmla="*/ 848149 w 1256665"/>
              <a:gd name="T45" fmla="*/ 456784 h 600075"/>
              <a:gd name="T46" fmla="*/ 929157 w 1256665"/>
              <a:gd name="T47" fmla="*/ 129964 h 600075"/>
              <a:gd name="T48" fmla="*/ 951675 w 1256665"/>
              <a:gd name="T49" fmla="*/ 80754 h 600075"/>
              <a:gd name="T50" fmla="*/ 994565 w 1256665"/>
              <a:gd name="T51" fmla="*/ 92533 h 600075"/>
              <a:gd name="T52" fmla="*/ 1008525 w 1256665"/>
              <a:gd name="T53" fmla="*/ 80222 h 600075"/>
              <a:gd name="T54" fmla="*/ 1023890 w 1256665"/>
              <a:gd name="T55" fmla="*/ 70488 h 600075"/>
              <a:gd name="T56" fmla="*/ 1014249 w 1256665"/>
              <a:gd name="T57" fmla="*/ 51355 h 600075"/>
              <a:gd name="T58" fmla="*/ 988675 w 1256665"/>
              <a:gd name="T59" fmla="*/ 18986 h 600075"/>
              <a:gd name="T60" fmla="*/ 987982 w 1256665"/>
              <a:gd name="T61" fmla="*/ 4228 h 600075"/>
              <a:gd name="T62" fmla="*/ 720902 w 1256665"/>
              <a:gd name="T63" fmla="*/ 63970 h 600075"/>
              <a:gd name="T64" fmla="*/ 326062 w 1256665"/>
              <a:gd name="T65" fmla="*/ 56045 h 600075"/>
              <a:gd name="T66" fmla="*/ 73286 w 1256665"/>
              <a:gd name="T67" fmla="*/ 135609 h 600075"/>
              <a:gd name="T68" fmla="*/ 99039 w 1256665"/>
              <a:gd name="T69" fmla="*/ 124989 h 600075"/>
              <a:gd name="T70" fmla="*/ 356524 w 1256665"/>
              <a:gd name="T71" fmla="*/ 67283 h 600075"/>
              <a:gd name="T72" fmla="*/ 481003 w 1256665"/>
              <a:gd name="T73" fmla="*/ 78934 h 600075"/>
              <a:gd name="T74" fmla="*/ 378539 w 1256665"/>
              <a:gd name="T75" fmla="*/ 118019 h 600075"/>
              <a:gd name="T76" fmla="*/ 342364 w 1256665"/>
              <a:gd name="T77" fmla="*/ 119502 h 600075"/>
              <a:gd name="T78" fmla="*/ 244440 w 1256665"/>
              <a:gd name="T79" fmla="*/ 170514 h 600075"/>
              <a:gd name="T80" fmla="*/ 302229 w 1256665"/>
              <a:gd name="T81" fmla="*/ 158882 h 600075"/>
              <a:gd name="T82" fmla="*/ 433469 w 1256665"/>
              <a:gd name="T83" fmla="*/ 150219 h 600075"/>
              <a:gd name="T84" fmla="*/ 553219 w 1256665"/>
              <a:gd name="T85" fmla="*/ 118569 h 600075"/>
              <a:gd name="T86" fmla="*/ 638778 w 1256665"/>
              <a:gd name="T87" fmla="*/ 118569 h 600075"/>
              <a:gd name="T88" fmla="*/ 790818 w 1256665"/>
              <a:gd name="T89" fmla="*/ 138047 h 600075"/>
              <a:gd name="T90" fmla="*/ 829359 w 1256665"/>
              <a:gd name="T91" fmla="*/ 148528 h 600075"/>
              <a:gd name="T92" fmla="*/ 1063880 w 1256665"/>
              <a:gd name="T93" fmla="*/ 184063 h 600075"/>
              <a:gd name="T94" fmla="*/ 1091664 w 1256665"/>
              <a:gd name="T95" fmla="*/ 187927 h 600075"/>
              <a:gd name="T96" fmla="*/ 1056270 w 1256665"/>
              <a:gd name="T97" fmla="*/ 365432 h 600075"/>
              <a:gd name="T98" fmla="*/ 937649 w 1256665"/>
              <a:gd name="T99" fmla="*/ 388214 h 600075"/>
              <a:gd name="T100" fmla="*/ 1006829 w 1256665"/>
              <a:gd name="T101" fmla="*/ 272673 h 600075"/>
              <a:gd name="T102" fmla="*/ 1022517 w 1256665"/>
              <a:gd name="T103" fmla="*/ 238691 h 600075"/>
              <a:gd name="T104" fmla="*/ 887671 w 1256665"/>
              <a:gd name="T105" fmla="*/ 351440 h 600075"/>
              <a:gd name="T106" fmla="*/ 1022717 w 1256665"/>
              <a:gd name="T107" fmla="*/ 462468 h 600075"/>
              <a:gd name="T108" fmla="*/ 1097735 w 1256665"/>
              <a:gd name="T109" fmla="*/ 401723 h 600075"/>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Lst>
            <a:ahLst/>
            <a:cxnLst>
              <a:cxn ang="T110">
                <a:pos x="T0" y="T1"/>
              </a:cxn>
              <a:cxn ang="T111">
                <a:pos x="T2" y="T3"/>
              </a:cxn>
              <a:cxn ang="T112">
                <a:pos x="T4" y="T5"/>
              </a:cxn>
              <a:cxn ang="T113">
                <a:pos x="T6" y="T7"/>
              </a:cxn>
              <a:cxn ang="T114">
                <a:pos x="T8" y="T9"/>
              </a:cxn>
              <a:cxn ang="T115">
                <a:pos x="T10" y="T11"/>
              </a:cxn>
              <a:cxn ang="T116">
                <a:pos x="T12" y="T13"/>
              </a:cxn>
              <a:cxn ang="T117">
                <a:pos x="T14" y="T15"/>
              </a:cxn>
              <a:cxn ang="T118">
                <a:pos x="T16" y="T17"/>
              </a:cxn>
              <a:cxn ang="T119">
                <a:pos x="T18" y="T19"/>
              </a:cxn>
              <a:cxn ang="T120">
                <a:pos x="T20" y="T21"/>
              </a:cxn>
              <a:cxn ang="T121">
                <a:pos x="T22" y="T23"/>
              </a:cxn>
              <a:cxn ang="T122">
                <a:pos x="T24" y="T25"/>
              </a:cxn>
              <a:cxn ang="T123">
                <a:pos x="T26" y="T27"/>
              </a:cxn>
              <a:cxn ang="T124">
                <a:pos x="T28" y="T29"/>
              </a:cxn>
              <a:cxn ang="T125">
                <a:pos x="T30" y="T31"/>
              </a:cxn>
              <a:cxn ang="T126">
                <a:pos x="T32" y="T33"/>
              </a:cxn>
              <a:cxn ang="T127">
                <a:pos x="T34" y="T35"/>
              </a:cxn>
              <a:cxn ang="T128">
                <a:pos x="T36" y="T37"/>
              </a:cxn>
              <a:cxn ang="T129">
                <a:pos x="T38" y="T39"/>
              </a:cxn>
              <a:cxn ang="T130">
                <a:pos x="T40" y="T41"/>
              </a:cxn>
              <a:cxn ang="T131">
                <a:pos x="T42" y="T43"/>
              </a:cxn>
              <a:cxn ang="T132">
                <a:pos x="T44" y="T45"/>
              </a:cxn>
              <a:cxn ang="T133">
                <a:pos x="T46" y="T47"/>
              </a:cxn>
              <a:cxn ang="T134">
                <a:pos x="T48" y="T49"/>
              </a:cxn>
              <a:cxn ang="T135">
                <a:pos x="T50" y="T51"/>
              </a:cxn>
              <a:cxn ang="T136">
                <a:pos x="T52" y="T53"/>
              </a:cxn>
              <a:cxn ang="T137">
                <a:pos x="T54" y="T55"/>
              </a:cxn>
              <a:cxn ang="T138">
                <a:pos x="T56" y="T57"/>
              </a:cxn>
              <a:cxn ang="T139">
                <a:pos x="T58" y="T59"/>
              </a:cxn>
              <a:cxn ang="T140">
                <a:pos x="T60" y="T61"/>
              </a:cxn>
              <a:cxn ang="T141">
                <a:pos x="T62" y="T63"/>
              </a:cxn>
              <a:cxn ang="T142">
                <a:pos x="T64" y="T65"/>
              </a:cxn>
              <a:cxn ang="T143">
                <a:pos x="T66" y="T67"/>
              </a:cxn>
              <a:cxn ang="T144">
                <a:pos x="T68" y="T69"/>
              </a:cxn>
              <a:cxn ang="T145">
                <a:pos x="T70" y="T71"/>
              </a:cxn>
              <a:cxn ang="T146">
                <a:pos x="T72" y="T73"/>
              </a:cxn>
              <a:cxn ang="T147">
                <a:pos x="T74" y="T75"/>
              </a:cxn>
              <a:cxn ang="T148">
                <a:pos x="T76" y="T77"/>
              </a:cxn>
              <a:cxn ang="T149">
                <a:pos x="T78" y="T79"/>
              </a:cxn>
              <a:cxn ang="T150">
                <a:pos x="T80" y="T81"/>
              </a:cxn>
              <a:cxn ang="T151">
                <a:pos x="T82" y="T83"/>
              </a:cxn>
              <a:cxn ang="T152">
                <a:pos x="T84" y="T85"/>
              </a:cxn>
              <a:cxn ang="T153">
                <a:pos x="T86" y="T87"/>
              </a:cxn>
              <a:cxn ang="T154">
                <a:pos x="T88" y="T89"/>
              </a:cxn>
              <a:cxn ang="T155">
                <a:pos x="T90" y="T91"/>
              </a:cxn>
              <a:cxn ang="T156">
                <a:pos x="T92" y="T93"/>
              </a:cxn>
              <a:cxn ang="T157">
                <a:pos x="T94" y="T95"/>
              </a:cxn>
              <a:cxn ang="T158">
                <a:pos x="T96" y="T97"/>
              </a:cxn>
              <a:cxn ang="T159">
                <a:pos x="T98" y="T99"/>
              </a:cxn>
              <a:cxn ang="T160">
                <a:pos x="T100" y="T101"/>
              </a:cxn>
              <a:cxn ang="T161">
                <a:pos x="T102" y="T103"/>
              </a:cxn>
              <a:cxn ang="T162">
                <a:pos x="T104" y="T105"/>
              </a:cxn>
              <a:cxn ang="T163">
                <a:pos x="T106" y="T107"/>
              </a:cxn>
              <a:cxn ang="T164">
                <a:pos x="T108" y="T109"/>
              </a:cxn>
            </a:cxnLst>
            <a:rect l="0" t="0" r="r" b="b"/>
            <a:pathLst>
              <a:path w="1256665" h="600075">
                <a:moveTo>
                  <a:pt x="233895" y="451688"/>
                </a:moveTo>
                <a:lnTo>
                  <a:pt x="231292" y="404114"/>
                </a:lnTo>
                <a:lnTo>
                  <a:pt x="217957" y="353301"/>
                </a:lnTo>
                <a:lnTo>
                  <a:pt x="217551" y="352272"/>
                </a:lnTo>
                <a:lnTo>
                  <a:pt x="210134" y="339598"/>
                </a:lnTo>
                <a:lnTo>
                  <a:pt x="201244" y="329069"/>
                </a:lnTo>
                <a:lnTo>
                  <a:pt x="195745" y="324624"/>
                </a:lnTo>
                <a:lnTo>
                  <a:pt x="190881" y="320687"/>
                </a:lnTo>
                <a:lnTo>
                  <a:pt x="180479" y="315175"/>
                </a:lnTo>
                <a:lnTo>
                  <a:pt x="180479" y="451129"/>
                </a:lnTo>
                <a:lnTo>
                  <a:pt x="180047" y="469214"/>
                </a:lnTo>
                <a:lnTo>
                  <a:pt x="173736" y="511009"/>
                </a:lnTo>
                <a:lnTo>
                  <a:pt x="149847" y="542493"/>
                </a:lnTo>
                <a:lnTo>
                  <a:pt x="100647" y="552323"/>
                </a:lnTo>
                <a:lnTo>
                  <a:pt x="93192" y="552145"/>
                </a:lnTo>
                <a:lnTo>
                  <a:pt x="82651" y="551624"/>
                </a:lnTo>
                <a:lnTo>
                  <a:pt x="52285" y="549516"/>
                </a:lnTo>
                <a:lnTo>
                  <a:pt x="52285" y="366788"/>
                </a:lnTo>
                <a:lnTo>
                  <a:pt x="71018" y="360895"/>
                </a:lnTo>
                <a:lnTo>
                  <a:pt x="88404" y="356679"/>
                </a:lnTo>
                <a:lnTo>
                  <a:pt x="104470" y="354152"/>
                </a:lnTo>
                <a:lnTo>
                  <a:pt x="119202" y="353301"/>
                </a:lnTo>
                <a:lnTo>
                  <a:pt x="130111" y="353885"/>
                </a:lnTo>
                <a:lnTo>
                  <a:pt x="166839" y="374802"/>
                </a:lnTo>
                <a:lnTo>
                  <a:pt x="178993" y="418033"/>
                </a:lnTo>
                <a:lnTo>
                  <a:pt x="180479" y="451129"/>
                </a:lnTo>
                <a:lnTo>
                  <a:pt x="180479" y="315175"/>
                </a:lnTo>
                <a:lnTo>
                  <a:pt x="178841" y="314299"/>
                </a:lnTo>
                <a:lnTo>
                  <a:pt x="164947" y="309727"/>
                </a:lnTo>
                <a:lnTo>
                  <a:pt x="149186" y="306984"/>
                </a:lnTo>
                <a:lnTo>
                  <a:pt x="131572" y="306070"/>
                </a:lnTo>
                <a:lnTo>
                  <a:pt x="121069" y="306349"/>
                </a:lnTo>
                <a:lnTo>
                  <a:pt x="82600" y="313143"/>
                </a:lnTo>
                <a:lnTo>
                  <a:pt x="52285" y="324624"/>
                </a:lnTo>
                <a:lnTo>
                  <a:pt x="52285" y="186258"/>
                </a:lnTo>
                <a:lnTo>
                  <a:pt x="0" y="213690"/>
                </a:lnTo>
                <a:lnTo>
                  <a:pt x="0" y="592810"/>
                </a:lnTo>
                <a:lnTo>
                  <a:pt x="38760" y="596468"/>
                </a:lnTo>
                <a:lnTo>
                  <a:pt x="59448" y="597877"/>
                </a:lnTo>
                <a:lnTo>
                  <a:pt x="79514" y="598716"/>
                </a:lnTo>
                <a:lnTo>
                  <a:pt x="98958" y="598995"/>
                </a:lnTo>
                <a:lnTo>
                  <a:pt x="123393" y="598157"/>
                </a:lnTo>
                <a:lnTo>
                  <a:pt x="163728" y="591400"/>
                </a:lnTo>
                <a:lnTo>
                  <a:pt x="204508" y="567448"/>
                </a:lnTo>
                <a:lnTo>
                  <a:pt x="226771" y="522808"/>
                </a:lnTo>
                <a:lnTo>
                  <a:pt x="233095" y="478523"/>
                </a:lnTo>
                <a:lnTo>
                  <a:pt x="233895" y="451688"/>
                </a:lnTo>
                <a:close/>
              </a:path>
              <a:path w="1256665" h="600075">
                <a:moveTo>
                  <a:pt x="521754" y="436511"/>
                </a:moveTo>
                <a:lnTo>
                  <a:pt x="521398" y="433692"/>
                </a:lnTo>
                <a:lnTo>
                  <a:pt x="514578" y="379450"/>
                </a:lnTo>
                <a:lnTo>
                  <a:pt x="499008" y="349923"/>
                </a:lnTo>
                <a:lnTo>
                  <a:pt x="493077" y="338683"/>
                </a:lnTo>
                <a:lnTo>
                  <a:pt x="469468" y="322580"/>
                </a:lnTo>
                <a:lnTo>
                  <a:pt x="469468" y="433692"/>
                </a:lnTo>
                <a:lnTo>
                  <a:pt x="338467" y="433692"/>
                </a:lnTo>
                <a:lnTo>
                  <a:pt x="342950" y="395820"/>
                </a:lnTo>
                <a:lnTo>
                  <a:pt x="364680" y="361162"/>
                </a:lnTo>
                <a:lnTo>
                  <a:pt x="407060" y="349923"/>
                </a:lnTo>
                <a:lnTo>
                  <a:pt x="422706" y="351116"/>
                </a:lnTo>
                <a:lnTo>
                  <a:pt x="461403" y="380250"/>
                </a:lnTo>
                <a:lnTo>
                  <a:pt x="469468" y="433692"/>
                </a:lnTo>
                <a:lnTo>
                  <a:pt x="469468" y="322580"/>
                </a:lnTo>
                <a:lnTo>
                  <a:pt x="457238" y="314223"/>
                </a:lnTo>
                <a:lnTo>
                  <a:pt x="407060" y="306070"/>
                </a:lnTo>
                <a:lnTo>
                  <a:pt x="378155" y="308444"/>
                </a:lnTo>
                <a:lnTo>
                  <a:pt x="332473" y="327418"/>
                </a:lnTo>
                <a:lnTo>
                  <a:pt x="302780" y="365506"/>
                </a:lnTo>
                <a:lnTo>
                  <a:pt x="288023" y="423557"/>
                </a:lnTo>
                <a:lnTo>
                  <a:pt x="286181" y="460121"/>
                </a:lnTo>
                <a:lnTo>
                  <a:pt x="287896" y="493941"/>
                </a:lnTo>
                <a:lnTo>
                  <a:pt x="301675" y="546938"/>
                </a:lnTo>
                <a:lnTo>
                  <a:pt x="329819" y="580745"/>
                </a:lnTo>
                <a:lnTo>
                  <a:pt x="375920" y="597471"/>
                </a:lnTo>
                <a:lnTo>
                  <a:pt x="405942" y="599554"/>
                </a:lnTo>
                <a:lnTo>
                  <a:pt x="427761" y="598855"/>
                </a:lnTo>
                <a:lnTo>
                  <a:pt x="452742" y="596747"/>
                </a:lnTo>
                <a:lnTo>
                  <a:pt x="480885" y="593229"/>
                </a:lnTo>
                <a:lnTo>
                  <a:pt x="512203" y="588314"/>
                </a:lnTo>
                <a:lnTo>
                  <a:pt x="511213" y="552894"/>
                </a:lnTo>
                <a:lnTo>
                  <a:pt x="511073" y="547827"/>
                </a:lnTo>
                <a:lnTo>
                  <a:pt x="466661" y="551573"/>
                </a:lnTo>
                <a:lnTo>
                  <a:pt x="425615" y="552843"/>
                </a:lnTo>
                <a:lnTo>
                  <a:pt x="416623" y="552894"/>
                </a:lnTo>
                <a:lnTo>
                  <a:pt x="402551" y="552437"/>
                </a:lnTo>
                <a:lnTo>
                  <a:pt x="362915" y="541350"/>
                </a:lnTo>
                <a:lnTo>
                  <a:pt x="341274" y="501662"/>
                </a:lnTo>
                <a:lnTo>
                  <a:pt x="339039" y="474738"/>
                </a:lnTo>
                <a:lnTo>
                  <a:pt x="518388" y="474738"/>
                </a:lnTo>
                <a:lnTo>
                  <a:pt x="521754" y="436511"/>
                </a:lnTo>
                <a:close/>
              </a:path>
              <a:path w="1256665" h="600075">
                <a:moveTo>
                  <a:pt x="734834" y="306070"/>
                </a:moveTo>
                <a:lnTo>
                  <a:pt x="710311" y="312254"/>
                </a:lnTo>
                <a:lnTo>
                  <a:pt x="685634" y="321259"/>
                </a:lnTo>
                <a:lnTo>
                  <a:pt x="660831" y="333057"/>
                </a:lnTo>
                <a:lnTo>
                  <a:pt x="635889" y="347675"/>
                </a:lnTo>
                <a:lnTo>
                  <a:pt x="635889" y="312254"/>
                </a:lnTo>
                <a:lnTo>
                  <a:pt x="584161" y="312254"/>
                </a:lnTo>
                <a:lnTo>
                  <a:pt x="584161" y="593369"/>
                </a:lnTo>
                <a:lnTo>
                  <a:pt x="636447" y="593369"/>
                </a:lnTo>
                <a:lnTo>
                  <a:pt x="636447" y="392658"/>
                </a:lnTo>
                <a:lnTo>
                  <a:pt x="649947" y="386473"/>
                </a:lnTo>
                <a:lnTo>
                  <a:pt x="689305" y="371284"/>
                </a:lnTo>
                <a:lnTo>
                  <a:pt x="734834" y="358914"/>
                </a:lnTo>
                <a:lnTo>
                  <a:pt x="734834" y="347675"/>
                </a:lnTo>
                <a:lnTo>
                  <a:pt x="734834" y="306070"/>
                </a:lnTo>
                <a:close/>
              </a:path>
              <a:path w="1256665" h="600075">
                <a:moveTo>
                  <a:pt x="965352" y="590003"/>
                </a:moveTo>
                <a:lnTo>
                  <a:pt x="963866" y="552323"/>
                </a:lnTo>
                <a:lnTo>
                  <a:pt x="963676" y="547268"/>
                </a:lnTo>
                <a:lnTo>
                  <a:pt x="897331" y="552323"/>
                </a:lnTo>
                <a:lnTo>
                  <a:pt x="858634" y="546950"/>
                </a:lnTo>
                <a:lnTo>
                  <a:pt x="826770" y="512406"/>
                </a:lnTo>
                <a:lnTo>
                  <a:pt x="820699" y="471411"/>
                </a:lnTo>
                <a:lnTo>
                  <a:pt x="820305" y="453377"/>
                </a:lnTo>
                <a:lnTo>
                  <a:pt x="820699" y="434835"/>
                </a:lnTo>
                <a:lnTo>
                  <a:pt x="826770" y="392658"/>
                </a:lnTo>
                <a:lnTo>
                  <a:pt x="858520" y="358355"/>
                </a:lnTo>
                <a:lnTo>
                  <a:pt x="895642" y="353301"/>
                </a:lnTo>
                <a:lnTo>
                  <a:pt x="907237" y="353580"/>
                </a:lnTo>
                <a:lnTo>
                  <a:pt x="922337" y="354431"/>
                </a:lnTo>
                <a:lnTo>
                  <a:pt x="940955" y="355828"/>
                </a:lnTo>
                <a:lnTo>
                  <a:pt x="963104" y="357797"/>
                </a:lnTo>
                <a:lnTo>
                  <a:pt x="963282" y="353301"/>
                </a:lnTo>
                <a:lnTo>
                  <a:pt x="949858" y="313359"/>
                </a:lnTo>
                <a:lnTo>
                  <a:pt x="905611" y="307187"/>
                </a:lnTo>
                <a:lnTo>
                  <a:pt x="879894" y="306070"/>
                </a:lnTo>
                <a:lnTo>
                  <a:pt x="850315" y="308483"/>
                </a:lnTo>
                <a:lnTo>
                  <a:pt x="806043" y="327736"/>
                </a:lnTo>
                <a:lnTo>
                  <a:pt x="780643" y="365798"/>
                </a:lnTo>
                <a:lnTo>
                  <a:pt x="768413" y="419912"/>
                </a:lnTo>
                <a:lnTo>
                  <a:pt x="766889" y="452818"/>
                </a:lnTo>
                <a:lnTo>
                  <a:pt x="767575" y="477697"/>
                </a:lnTo>
                <a:lnTo>
                  <a:pt x="773049" y="519861"/>
                </a:lnTo>
                <a:lnTo>
                  <a:pt x="792327" y="564984"/>
                </a:lnTo>
                <a:lnTo>
                  <a:pt x="827379" y="591019"/>
                </a:lnTo>
                <a:lnTo>
                  <a:pt x="880452" y="599554"/>
                </a:lnTo>
                <a:lnTo>
                  <a:pt x="896505" y="598957"/>
                </a:lnTo>
                <a:lnTo>
                  <a:pt x="916012" y="597166"/>
                </a:lnTo>
                <a:lnTo>
                  <a:pt x="938961" y="594182"/>
                </a:lnTo>
                <a:lnTo>
                  <a:pt x="965352" y="590003"/>
                </a:lnTo>
                <a:close/>
              </a:path>
              <a:path w="1256665" h="600075">
                <a:moveTo>
                  <a:pt x="1242517" y="242735"/>
                </a:moveTo>
                <a:lnTo>
                  <a:pt x="1208519" y="213347"/>
                </a:lnTo>
                <a:lnTo>
                  <a:pt x="1167701" y="198843"/>
                </a:lnTo>
                <a:lnTo>
                  <a:pt x="1096060" y="177342"/>
                </a:lnTo>
                <a:lnTo>
                  <a:pt x="1081786" y="173837"/>
                </a:lnTo>
                <a:lnTo>
                  <a:pt x="1057554" y="167868"/>
                </a:lnTo>
                <a:lnTo>
                  <a:pt x="1012456" y="158762"/>
                </a:lnTo>
                <a:lnTo>
                  <a:pt x="1004760" y="155638"/>
                </a:lnTo>
                <a:lnTo>
                  <a:pt x="1000963" y="150317"/>
                </a:lnTo>
                <a:lnTo>
                  <a:pt x="1000988" y="150075"/>
                </a:lnTo>
                <a:lnTo>
                  <a:pt x="1035367" y="120929"/>
                </a:lnTo>
                <a:lnTo>
                  <a:pt x="1083183" y="104305"/>
                </a:lnTo>
                <a:lnTo>
                  <a:pt x="1099210" y="101168"/>
                </a:lnTo>
                <a:lnTo>
                  <a:pt x="1102944" y="101879"/>
                </a:lnTo>
                <a:lnTo>
                  <a:pt x="1108697" y="104673"/>
                </a:lnTo>
                <a:lnTo>
                  <a:pt x="1116279" y="109220"/>
                </a:lnTo>
                <a:lnTo>
                  <a:pt x="1125486" y="115189"/>
                </a:lnTo>
                <a:lnTo>
                  <a:pt x="1132001" y="119519"/>
                </a:lnTo>
                <a:lnTo>
                  <a:pt x="1139240" y="114592"/>
                </a:lnTo>
                <a:lnTo>
                  <a:pt x="1141437" y="112191"/>
                </a:lnTo>
                <a:lnTo>
                  <a:pt x="1145222" y="107607"/>
                </a:lnTo>
                <a:lnTo>
                  <a:pt x="1146619" y="103619"/>
                </a:lnTo>
                <a:lnTo>
                  <a:pt x="1147140" y="103809"/>
                </a:lnTo>
                <a:lnTo>
                  <a:pt x="1147889" y="103619"/>
                </a:lnTo>
                <a:lnTo>
                  <a:pt x="1151674" y="102666"/>
                </a:lnTo>
                <a:lnTo>
                  <a:pt x="1155192" y="101168"/>
                </a:lnTo>
                <a:lnTo>
                  <a:pt x="1157401" y="100228"/>
                </a:lnTo>
                <a:lnTo>
                  <a:pt x="1161999" y="91046"/>
                </a:lnTo>
                <a:lnTo>
                  <a:pt x="1165377" y="91262"/>
                </a:lnTo>
                <a:lnTo>
                  <a:pt x="1165377" y="91046"/>
                </a:lnTo>
                <a:lnTo>
                  <a:pt x="1165377" y="88265"/>
                </a:lnTo>
                <a:lnTo>
                  <a:pt x="1164488" y="85928"/>
                </a:lnTo>
                <a:lnTo>
                  <a:pt x="1163485" y="83286"/>
                </a:lnTo>
                <a:lnTo>
                  <a:pt x="1162723" y="81280"/>
                </a:lnTo>
                <a:lnTo>
                  <a:pt x="1155052" y="70459"/>
                </a:lnTo>
                <a:lnTo>
                  <a:pt x="1154404" y="66332"/>
                </a:lnTo>
                <a:lnTo>
                  <a:pt x="1155204" y="58420"/>
                </a:lnTo>
                <a:lnTo>
                  <a:pt x="1152296" y="49022"/>
                </a:lnTo>
                <a:lnTo>
                  <a:pt x="1145590" y="39471"/>
                </a:lnTo>
                <a:lnTo>
                  <a:pt x="1135011" y="31127"/>
                </a:lnTo>
                <a:lnTo>
                  <a:pt x="1128382" y="27279"/>
                </a:lnTo>
                <a:lnTo>
                  <a:pt x="1125296" y="24523"/>
                </a:lnTo>
                <a:lnTo>
                  <a:pt x="1133678" y="13347"/>
                </a:lnTo>
                <a:lnTo>
                  <a:pt x="1135405" y="8572"/>
                </a:lnTo>
                <a:lnTo>
                  <a:pt x="1139685" y="3124"/>
                </a:lnTo>
                <a:lnTo>
                  <a:pt x="1143203" y="0"/>
                </a:lnTo>
                <a:lnTo>
                  <a:pt x="1130173" y="1676"/>
                </a:lnTo>
                <a:lnTo>
                  <a:pt x="1124508" y="5461"/>
                </a:lnTo>
                <a:lnTo>
                  <a:pt x="1067295" y="38150"/>
                </a:lnTo>
                <a:lnTo>
                  <a:pt x="1013117" y="59994"/>
                </a:lnTo>
                <a:lnTo>
                  <a:pt x="963295" y="73215"/>
                </a:lnTo>
                <a:lnTo>
                  <a:pt x="919162" y="80022"/>
                </a:lnTo>
                <a:lnTo>
                  <a:pt x="853313" y="83286"/>
                </a:lnTo>
                <a:lnTo>
                  <a:pt x="820521" y="82626"/>
                </a:lnTo>
                <a:lnTo>
                  <a:pt x="774166" y="80302"/>
                </a:lnTo>
                <a:lnTo>
                  <a:pt x="564591" y="66929"/>
                </a:lnTo>
                <a:lnTo>
                  <a:pt x="509397" y="64655"/>
                </a:lnTo>
                <a:lnTo>
                  <a:pt x="462470" y="64579"/>
                </a:lnTo>
                <a:lnTo>
                  <a:pt x="418236" y="67043"/>
                </a:lnTo>
                <a:lnTo>
                  <a:pt x="371119" y="72390"/>
                </a:lnTo>
                <a:lnTo>
                  <a:pt x="315569" y="80937"/>
                </a:lnTo>
                <a:lnTo>
                  <a:pt x="252437" y="94703"/>
                </a:lnTo>
                <a:lnTo>
                  <a:pt x="192709" y="113093"/>
                </a:lnTo>
                <a:lnTo>
                  <a:pt x="141566" y="133223"/>
                </a:lnTo>
                <a:lnTo>
                  <a:pt x="104254" y="152247"/>
                </a:lnTo>
                <a:lnTo>
                  <a:pt x="83413" y="175158"/>
                </a:lnTo>
                <a:lnTo>
                  <a:pt x="85191" y="180594"/>
                </a:lnTo>
                <a:lnTo>
                  <a:pt x="90297" y="183095"/>
                </a:lnTo>
                <a:lnTo>
                  <a:pt x="97675" y="182105"/>
                </a:lnTo>
                <a:lnTo>
                  <a:pt x="105740" y="176479"/>
                </a:lnTo>
                <a:lnTo>
                  <a:pt x="109842" y="168859"/>
                </a:lnTo>
                <a:lnTo>
                  <a:pt x="112725" y="161442"/>
                </a:lnTo>
                <a:lnTo>
                  <a:pt x="117119" y="156425"/>
                </a:lnTo>
                <a:lnTo>
                  <a:pt x="178409" y="129654"/>
                </a:lnTo>
                <a:lnTo>
                  <a:pt x="224586" y="115798"/>
                </a:lnTo>
                <a:lnTo>
                  <a:pt x="289102" y="101168"/>
                </a:lnTo>
                <a:lnTo>
                  <a:pt x="348881" y="91681"/>
                </a:lnTo>
                <a:lnTo>
                  <a:pt x="405790" y="86906"/>
                </a:lnTo>
                <a:lnTo>
                  <a:pt x="458266" y="85928"/>
                </a:lnTo>
                <a:lnTo>
                  <a:pt x="504710" y="87871"/>
                </a:lnTo>
                <a:lnTo>
                  <a:pt x="543585" y="91833"/>
                </a:lnTo>
                <a:lnTo>
                  <a:pt x="553643" y="93192"/>
                </a:lnTo>
                <a:lnTo>
                  <a:pt x="554482" y="100406"/>
                </a:lnTo>
                <a:lnTo>
                  <a:pt x="547471" y="101955"/>
                </a:lnTo>
                <a:lnTo>
                  <a:pt x="521563" y="110147"/>
                </a:lnTo>
                <a:lnTo>
                  <a:pt x="497255" y="121653"/>
                </a:lnTo>
                <a:lnTo>
                  <a:pt x="474497" y="134581"/>
                </a:lnTo>
                <a:lnTo>
                  <a:pt x="453313" y="147091"/>
                </a:lnTo>
                <a:lnTo>
                  <a:pt x="442531" y="151066"/>
                </a:lnTo>
                <a:lnTo>
                  <a:pt x="430847" y="152438"/>
                </a:lnTo>
                <a:lnTo>
                  <a:pt x="420662" y="151714"/>
                </a:lnTo>
                <a:lnTo>
                  <a:pt x="414401" y="149415"/>
                </a:lnTo>
                <a:lnTo>
                  <a:pt x="410908" y="146507"/>
                </a:lnTo>
                <a:lnTo>
                  <a:pt x="404114" y="141490"/>
                </a:lnTo>
                <a:lnTo>
                  <a:pt x="399618" y="146304"/>
                </a:lnTo>
                <a:lnTo>
                  <a:pt x="389674" y="154355"/>
                </a:lnTo>
                <a:lnTo>
                  <a:pt x="377913" y="161099"/>
                </a:lnTo>
                <a:lnTo>
                  <a:pt x="366890" y="166662"/>
                </a:lnTo>
                <a:lnTo>
                  <a:pt x="359143" y="171208"/>
                </a:lnTo>
                <a:lnTo>
                  <a:pt x="340385" y="183629"/>
                </a:lnTo>
                <a:lnTo>
                  <a:pt x="313245" y="199948"/>
                </a:lnTo>
                <a:lnTo>
                  <a:pt x="278218" y="220243"/>
                </a:lnTo>
                <a:lnTo>
                  <a:pt x="269354" y="221221"/>
                </a:lnTo>
                <a:lnTo>
                  <a:pt x="262331" y="223431"/>
                </a:lnTo>
                <a:lnTo>
                  <a:pt x="236296" y="250786"/>
                </a:lnTo>
                <a:lnTo>
                  <a:pt x="257238" y="248107"/>
                </a:lnTo>
                <a:lnTo>
                  <a:pt x="314845" y="220713"/>
                </a:lnTo>
                <a:lnTo>
                  <a:pt x="343992" y="205219"/>
                </a:lnTo>
                <a:lnTo>
                  <a:pt x="370065" y="195275"/>
                </a:lnTo>
                <a:lnTo>
                  <a:pt x="390271" y="191439"/>
                </a:lnTo>
                <a:lnTo>
                  <a:pt x="403847" y="191287"/>
                </a:lnTo>
                <a:lnTo>
                  <a:pt x="416052" y="191935"/>
                </a:lnTo>
                <a:lnTo>
                  <a:pt x="461098" y="195338"/>
                </a:lnTo>
                <a:lnTo>
                  <a:pt x="493369" y="194030"/>
                </a:lnTo>
                <a:lnTo>
                  <a:pt x="510921" y="191287"/>
                </a:lnTo>
                <a:lnTo>
                  <a:pt x="533082" y="187807"/>
                </a:lnTo>
                <a:lnTo>
                  <a:pt x="568363" y="178028"/>
                </a:lnTo>
                <a:lnTo>
                  <a:pt x="587311" y="166027"/>
                </a:lnTo>
                <a:lnTo>
                  <a:pt x="602132" y="158051"/>
                </a:lnTo>
                <a:lnTo>
                  <a:pt x="629666" y="153149"/>
                </a:lnTo>
                <a:lnTo>
                  <a:pt x="638517" y="152438"/>
                </a:lnTo>
                <a:lnTo>
                  <a:pt x="660209" y="150698"/>
                </a:lnTo>
                <a:lnTo>
                  <a:pt x="684034" y="150075"/>
                </a:lnTo>
                <a:lnTo>
                  <a:pt x="700557" y="150164"/>
                </a:lnTo>
                <a:lnTo>
                  <a:pt x="713803" y="150863"/>
                </a:lnTo>
                <a:lnTo>
                  <a:pt x="727049" y="153149"/>
                </a:lnTo>
                <a:lnTo>
                  <a:pt x="743572" y="157988"/>
                </a:lnTo>
                <a:lnTo>
                  <a:pt x="785583" y="173990"/>
                </a:lnTo>
                <a:lnTo>
                  <a:pt x="813384" y="181470"/>
                </a:lnTo>
                <a:lnTo>
                  <a:pt x="849426" y="186004"/>
                </a:lnTo>
                <a:lnTo>
                  <a:pt x="875398" y="183997"/>
                </a:lnTo>
                <a:lnTo>
                  <a:pt x="900099" y="178308"/>
                </a:lnTo>
                <a:lnTo>
                  <a:pt x="918032" y="173837"/>
                </a:lnTo>
                <a:lnTo>
                  <a:pt x="923734" y="175488"/>
                </a:lnTo>
                <a:lnTo>
                  <a:pt x="923010" y="180835"/>
                </a:lnTo>
                <a:lnTo>
                  <a:pt x="925233" y="186143"/>
                </a:lnTo>
                <a:lnTo>
                  <a:pt x="931773" y="190220"/>
                </a:lnTo>
                <a:lnTo>
                  <a:pt x="943965" y="191846"/>
                </a:lnTo>
                <a:lnTo>
                  <a:pt x="984631" y="191350"/>
                </a:lnTo>
                <a:lnTo>
                  <a:pt x="1006233" y="191503"/>
                </a:lnTo>
                <a:lnTo>
                  <a:pt x="1056513" y="195859"/>
                </a:lnTo>
                <a:lnTo>
                  <a:pt x="1130617" y="209194"/>
                </a:lnTo>
                <a:lnTo>
                  <a:pt x="1183805" y="220802"/>
                </a:lnTo>
                <a:lnTo>
                  <a:pt x="1210894" y="237744"/>
                </a:lnTo>
                <a:lnTo>
                  <a:pt x="1215555" y="239687"/>
                </a:lnTo>
                <a:lnTo>
                  <a:pt x="1225245" y="243992"/>
                </a:lnTo>
                <a:lnTo>
                  <a:pt x="1232331" y="246849"/>
                </a:lnTo>
                <a:lnTo>
                  <a:pt x="1237056" y="248069"/>
                </a:lnTo>
                <a:lnTo>
                  <a:pt x="1239697" y="247472"/>
                </a:lnTo>
                <a:lnTo>
                  <a:pt x="1242517" y="242735"/>
                </a:lnTo>
                <a:close/>
              </a:path>
              <a:path w="1256665" h="600075">
                <a:moveTo>
                  <a:pt x="1256601" y="453936"/>
                </a:moveTo>
                <a:lnTo>
                  <a:pt x="1249362" y="387667"/>
                </a:lnTo>
                <a:lnTo>
                  <a:pt x="1233754" y="351612"/>
                </a:lnTo>
                <a:lnTo>
                  <a:pt x="1202626" y="321818"/>
                </a:lnTo>
                <a:lnTo>
                  <a:pt x="1202626" y="453936"/>
                </a:lnTo>
                <a:lnTo>
                  <a:pt x="1202232" y="472008"/>
                </a:lnTo>
                <a:lnTo>
                  <a:pt x="1196441" y="513537"/>
                </a:lnTo>
                <a:lnTo>
                  <a:pt x="1167155" y="548640"/>
                </a:lnTo>
                <a:lnTo>
                  <a:pt x="1133475" y="554012"/>
                </a:lnTo>
                <a:lnTo>
                  <a:pt x="1120711" y="553415"/>
                </a:lnTo>
                <a:lnTo>
                  <a:pt x="1084262" y="538924"/>
                </a:lnTo>
                <a:lnTo>
                  <a:pt x="1067219" y="501434"/>
                </a:lnTo>
                <a:lnTo>
                  <a:pt x="1063752" y="453936"/>
                </a:lnTo>
                <a:lnTo>
                  <a:pt x="1064171" y="435102"/>
                </a:lnTo>
                <a:lnTo>
                  <a:pt x="1070216" y="392379"/>
                </a:lnTo>
                <a:lnTo>
                  <a:pt x="1091857" y="360883"/>
                </a:lnTo>
                <a:lnTo>
                  <a:pt x="1133475" y="351612"/>
                </a:lnTo>
                <a:lnTo>
                  <a:pt x="1145959" y="352196"/>
                </a:lnTo>
                <a:lnTo>
                  <a:pt x="1181722" y="366344"/>
                </a:lnTo>
                <a:lnTo>
                  <a:pt x="1198981" y="404190"/>
                </a:lnTo>
                <a:lnTo>
                  <a:pt x="1202626" y="453936"/>
                </a:lnTo>
                <a:lnTo>
                  <a:pt x="1202626" y="321818"/>
                </a:lnTo>
                <a:lnTo>
                  <a:pt x="1189621" y="314998"/>
                </a:lnTo>
                <a:lnTo>
                  <a:pt x="1163815" y="308305"/>
                </a:lnTo>
                <a:lnTo>
                  <a:pt x="1133475" y="306070"/>
                </a:lnTo>
                <a:lnTo>
                  <a:pt x="1103287" y="308305"/>
                </a:lnTo>
                <a:lnTo>
                  <a:pt x="1056398" y="325996"/>
                </a:lnTo>
                <a:lnTo>
                  <a:pt x="1026782" y="361797"/>
                </a:lnTo>
                <a:lnTo>
                  <a:pt x="1012164" y="418033"/>
                </a:lnTo>
                <a:lnTo>
                  <a:pt x="1010335" y="453936"/>
                </a:lnTo>
                <a:lnTo>
                  <a:pt x="1012126" y="489102"/>
                </a:lnTo>
                <a:lnTo>
                  <a:pt x="1026464" y="544334"/>
                </a:lnTo>
                <a:lnTo>
                  <a:pt x="1055662" y="579793"/>
                </a:lnTo>
                <a:lnTo>
                  <a:pt x="1102893" y="597357"/>
                </a:lnTo>
                <a:lnTo>
                  <a:pt x="1133475" y="599554"/>
                </a:lnTo>
                <a:lnTo>
                  <a:pt x="1164043" y="597344"/>
                </a:lnTo>
                <a:lnTo>
                  <a:pt x="1189977" y="590702"/>
                </a:lnTo>
                <a:lnTo>
                  <a:pt x="1211262" y="579640"/>
                </a:lnTo>
                <a:lnTo>
                  <a:pt x="1227924" y="564134"/>
                </a:lnTo>
                <a:lnTo>
                  <a:pt x="1234211" y="554012"/>
                </a:lnTo>
                <a:lnTo>
                  <a:pt x="1240459" y="543966"/>
                </a:lnTo>
                <a:lnTo>
                  <a:pt x="1249426" y="518883"/>
                </a:lnTo>
                <a:lnTo>
                  <a:pt x="1254760" y="489102"/>
                </a:lnTo>
                <a:lnTo>
                  <a:pt x="1254874" y="487603"/>
                </a:lnTo>
                <a:lnTo>
                  <a:pt x="1256601" y="453936"/>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45720</xdr:colOff>
      <xdr:row>0</xdr:row>
      <xdr:rowOff>81915</xdr:rowOff>
    </xdr:from>
    <xdr:to>
      <xdr:col>0</xdr:col>
      <xdr:colOff>697121</xdr:colOff>
      <xdr:row>1</xdr:row>
      <xdr:rowOff>137523</xdr:rowOff>
    </xdr:to>
    <xdr:sp macro="" textlink="">
      <xdr:nvSpPr>
        <xdr:cNvPr id="7169" name="AutoShape 1">
          <a:hlinkClick xmlns:r="http://schemas.openxmlformats.org/officeDocument/2006/relationships" r:id="rId1"/>
          <a:extLst>
            <a:ext uri="{FF2B5EF4-FFF2-40B4-BE49-F238E27FC236}">
              <a16:creationId xmlns:a16="http://schemas.microsoft.com/office/drawing/2014/main" id="{00000000-0008-0000-0100-0000011C0000}"/>
            </a:ext>
          </a:extLst>
        </xdr:cNvPr>
        <xdr:cNvSpPr>
          <a:spLocks noChangeArrowheads="1"/>
        </xdr:cNvSpPr>
      </xdr:nvSpPr>
      <xdr:spPr bwMode="auto">
        <a:xfrm>
          <a:off x="45720" y="91440"/>
          <a:ext cx="670560" cy="213360"/>
        </a:xfrm>
        <a:prstGeom prst="bevel">
          <a:avLst>
            <a:gd name="adj" fmla="val 12500"/>
          </a:avLst>
        </a:prstGeom>
        <a:solidFill>
          <a:srgbClr xmlns:mc="http://schemas.openxmlformats.org/markup-compatibility/2006" xmlns:a14="http://schemas.microsoft.com/office/drawing/2010/main" val="C0C0C0" mc:Ignorable="a14" a14:legacySpreadsheetColorIndex="22"/>
        </a:solidFill>
        <a:ln>
          <a:noFill/>
        </a:ln>
        <a:effectLst>
          <a:prstShdw prst="shdw18" dist="17961" dir="13500000">
            <a:srgbClr xmlns:mc="http://schemas.openxmlformats.org/markup-compatibility/2006" xmlns:a14="http://schemas.microsoft.com/office/drawing/2010/main" val="737373" mc:Ignorable="a14" a14:legacySpreadsheetColorIndex="22">
              <a:gamma/>
              <a:shade val="60000"/>
              <a:invGamma/>
            </a:srgbClr>
          </a:prstShdw>
        </a:effectLst>
      </xdr:spPr>
      <xdr:txBody>
        <a:bodyPr vertOverflow="clip" wrap="square" lIns="27432" tIns="27432" rIns="27432" bIns="27432" anchor="ctr" upright="1"/>
        <a:lstStyle/>
        <a:p>
          <a:pPr algn="ctr" rtl="0">
            <a:defRPr sz="1000"/>
          </a:pPr>
          <a:r>
            <a:rPr lang="it-IT" sz="900" b="1" i="0" u="none" strike="noStrike" baseline="0">
              <a:solidFill>
                <a:srgbClr val="000000"/>
              </a:solidFill>
              <a:latin typeface="Arial"/>
              <a:cs typeface="Arial"/>
            </a:rPr>
            <a:t>BACK</a:t>
          </a:r>
        </a:p>
      </xdr:txBody>
    </xdr:sp>
    <xdr:clientData/>
  </xdr:twoCellAnchor>
  <xdr:twoCellAnchor>
    <xdr:from>
      <xdr:col>5</xdr:col>
      <xdr:colOff>666750</xdr:colOff>
      <xdr:row>0</xdr:row>
      <xdr:rowOff>95250</xdr:rowOff>
    </xdr:from>
    <xdr:to>
      <xdr:col>6</xdr:col>
      <xdr:colOff>504825</xdr:colOff>
      <xdr:row>4</xdr:row>
      <xdr:rowOff>47625</xdr:rowOff>
    </xdr:to>
    <xdr:grpSp>
      <xdr:nvGrpSpPr>
        <xdr:cNvPr id="7272" name="Group 1">
          <a:extLst>
            <a:ext uri="{FF2B5EF4-FFF2-40B4-BE49-F238E27FC236}">
              <a16:creationId xmlns:a16="http://schemas.microsoft.com/office/drawing/2014/main" id="{00000000-0008-0000-0100-0000681C0000}"/>
            </a:ext>
          </a:extLst>
        </xdr:cNvPr>
        <xdr:cNvGrpSpPr>
          <a:grpSpLocks/>
        </xdr:cNvGrpSpPr>
      </xdr:nvGrpSpPr>
      <xdr:grpSpPr bwMode="auto">
        <a:xfrm>
          <a:off x="8172450" y="95250"/>
          <a:ext cx="723900" cy="600075"/>
          <a:chOff x="0" y="5"/>
          <a:chExt cx="1251596" cy="782435"/>
        </a:xfrm>
      </xdr:grpSpPr>
      <xdr:sp macro="" textlink="">
        <xdr:nvSpPr>
          <xdr:cNvPr id="7273" name="Graphic 2">
            <a:extLst>
              <a:ext uri="{FF2B5EF4-FFF2-40B4-BE49-F238E27FC236}">
                <a16:creationId xmlns:a16="http://schemas.microsoft.com/office/drawing/2014/main" id="{00000000-0008-0000-0100-0000691C0000}"/>
              </a:ext>
            </a:extLst>
          </xdr:cNvPr>
          <xdr:cNvSpPr>
            <a:spLocks/>
          </xdr:cNvSpPr>
        </xdr:nvSpPr>
        <xdr:spPr bwMode="auto">
          <a:xfrm>
            <a:off x="11" y="640200"/>
            <a:ext cx="1251585" cy="142240"/>
          </a:xfrm>
          <a:custGeom>
            <a:avLst/>
            <a:gdLst>
              <a:gd name="T0" fmla="*/ 1251559 w 1251585"/>
              <a:gd name="T1" fmla="*/ 0 h 142240"/>
              <a:gd name="T2" fmla="*/ 0 w 1251585"/>
              <a:gd name="T3" fmla="*/ 0 h 142240"/>
              <a:gd name="T4" fmla="*/ 0 w 1251585"/>
              <a:gd name="T5" fmla="*/ 141693 h 142240"/>
              <a:gd name="T6" fmla="*/ 1251559 w 1251585"/>
              <a:gd name="T7" fmla="*/ 141693 h 142240"/>
              <a:gd name="T8" fmla="*/ 1251559 w 1251585"/>
              <a:gd name="T9" fmla="*/ 0 h 142240"/>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1251585" h="142240">
                <a:moveTo>
                  <a:pt x="1251559" y="0"/>
                </a:moveTo>
                <a:lnTo>
                  <a:pt x="0" y="0"/>
                </a:lnTo>
                <a:lnTo>
                  <a:pt x="0" y="141693"/>
                </a:lnTo>
                <a:lnTo>
                  <a:pt x="1251559" y="141693"/>
                </a:lnTo>
                <a:lnTo>
                  <a:pt x="1251559" y="0"/>
                </a:lnTo>
                <a:close/>
              </a:path>
            </a:pathLst>
          </a:custGeom>
          <a:solidFill>
            <a:srgbClr val="ED1847"/>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274" name="Graphic 3">
            <a:extLst>
              <a:ext uri="{FF2B5EF4-FFF2-40B4-BE49-F238E27FC236}">
                <a16:creationId xmlns:a16="http://schemas.microsoft.com/office/drawing/2014/main" id="{00000000-0008-0000-0100-00006A1C0000}"/>
              </a:ext>
            </a:extLst>
          </xdr:cNvPr>
          <xdr:cNvSpPr>
            <a:spLocks/>
          </xdr:cNvSpPr>
        </xdr:nvSpPr>
        <xdr:spPr bwMode="auto">
          <a:xfrm>
            <a:off x="0" y="5"/>
            <a:ext cx="1177912" cy="528000"/>
          </a:xfrm>
          <a:custGeom>
            <a:avLst/>
            <a:gdLst>
              <a:gd name="T0" fmla="*/ 176811 w 1256665"/>
              <a:gd name="T1" fmla="*/ 254768 h 600075"/>
              <a:gd name="T2" fmla="*/ 152643 w 1256665"/>
              <a:gd name="T3" fmla="*/ 395627 h 600075"/>
              <a:gd name="T4" fmla="*/ 45937 w 1256665"/>
              <a:gd name="T5" fmla="*/ 283970 h 600075"/>
              <a:gd name="T6" fmla="*/ 146583 w 1256665"/>
              <a:gd name="T7" fmla="*/ 290175 h 600075"/>
              <a:gd name="T8" fmla="*/ 131074 w 1256665"/>
              <a:gd name="T9" fmla="*/ 237669 h 600075"/>
              <a:gd name="T10" fmla="*/ 0 w 1256665"/>
              <a:gd name="T11" fmla="*/ 165440 h 600075"/>
              <a:gd name="T12" fmla="*/ 108412 w 1256665"/>
              <a:gd name="T13" fmla="*/ 463097 h 600075"/>
              <a:gd name="T14" fmla="*/ 458409 w 1256665"/>
              <a:gd name="T15" fmla="*/ 337950 h 600075"/>
              <a:gd name="T16" fmla="*/ 412470 w 1256665"/>
              <a:gd name="T17" fmla="*/ 335767 h 600075"/>
              <a:gd name="T18" fmla="*/ 405385 w 1256665"/>
              <a:gd name="T19" fmla="*/ 294392 h 600075"/>
              <a:gd name="T20" fmla="*/ 292107 w 1256665"/>
              <a:gd name="T21" fmla="*/ 253489 h 600075"/>
              <a:gd name="T22" fmla="*/ 289776 w 1256665"/>
              <a:gd name="T23" fmla="*/ 449617 h 600075"/>
              <a:gd name="T24" fmla="*/ 450017 w 1256665"/>
              <a:gd name="T25" fmla="*/ 455477 h 600075"/>
              <a:gd name="T26" fmla="*/ 353678 w 1256665"/>
              <a:gd name="T27" fmla="*/ 427700 h 600075"/>
              <a:gd name="T28" fmla="*/ 645618 w 1256665"/>
              <a:gd name="T29" fmla="*/ 236961 h 600075"/>
              <a:gd name="T30" fmla="*/ 513239 w 1256665"/>
              <a:gd name="T31" fmla="*/ 241749 h 600075"/>
              <a:gd name="T32" fmla="*/ 645618 w 1256665"/>
              <a:gd name="T33" fmla="*/ 277874 h 600075"/>
              <a:gd name="T34" fmla="*/ 788387 w 1256665"/>
              <a:gd name="T35" fmla="*/ 427612 h 600075"/>
              <a:gd name="T36" fmla="*/ 726393 w 1256665"/>
              <a:gd name="T37" fmla="*/ 303998 h 600075"/>
              <a:gd name="T38" fmla="*/ 846174 w 1256665"/>
              <a:gd name="T39" fmla="*/ 277009 h 600075"/>
              <a:gd name="T40" fmla="*/ 708182 w 1256665"/>
              <a:gd name="T41" fmla="*/ 253736 h 600075"/>
              <a:gd name="T42" fmla="*/ 696131 w 1256665"/>
              <a:gd name="T43" fmla="*/ 437414 h 600075"/>
              <a:gd name="T44" fmla="*/ 848149 w 1256665"/>
              <a:gd name="T45" fmla="*/ 456784 h 600075"/>
              <a:gd name="T46" fmla="*/ 929157 w 1256665"/>
              <a:gd name="T47" fmla="*/ 129964 h 600075"/>
              <a:gd name="T48" fmla="*/ 951675 w 1256665"/>
              <a:gd name="T49" fmla="*/ 80754 h 600075"/>
              <a:gd name="T50" fmla="*/ 994565 w 1256665"/>
              <a:gd name="T51" fmla="*/ 92533 h 600075"/>
              <a:gd name="T52" fmla="*/ 1008525 w 1256665"/>
              <a:gd name="T53" fmla="*/ 80222 h 600075"/>
              <a:gd name="T54" fmla="*/ 1023890 w 1256665"/>
              <a:gd name="T55" fmla="*/ 70488 h 600075"/>
              <a:gd name="T56" fmla="*/ 1014249 w 1256665"/>
              <a:gd name="T57" fmla="*/ 51355 h 600075"/>
              <a:gd name="T58" fmla="*/ 988675 w 1256665"/>
              <a:gd name="T59" fmla="*/ 18986 h 600075"/>
              <a:gd name="T60" fmla="*/ 987982 w 1256665"/>
              <a:gd name="T61" fmla="*/ 4228 h 600075"/>
              <a:gd name="T62" fmla="*/ 720902 w 1256665"/>
              <a:gd name="T63" fmla="*/ 63970 h 600075"/>
              <a:gd name="T64" fmla="*/ 326062 w 1256665"/>
              <a:gd name="T65" fmla="*/ 56045 h 600075"/>
              <a:gd name="T66" fmla="*/ 73286 w 1256665"/>
              <a:gd name="T67" fmla="*/ 135609 h 600075"/>
              <a:gd name="T68" fmla="*/ 99039 w 1256665"/>
              <a:gd name="T69" fmla="*/ 124989 h 600075"/>
              <a:gd name="T70" fmla="*/ 356524 w 1256665"/>
              <a:gd name="T71" fmla="*/ 67283 h 600075"/>
              <a:gd name="T72" fmla="*/ 481003 w 1256665"/>
              <a:gd name="T73" fmla="*/ 78934 h 600075"/>
              <a:gd name="T74" fmla="*/ 378539 w 1256665"/>
              <a:gd name="T75" fmla="*/ 118019 h 600075"/>
              <a:gd name="T76" fmla="*/ 342364 w 1256665"/>
              <a:gd name="T77" fmla="*/ 119502 h 600075"/>
              <a:gd name="T78" fmla="*/ 244440 w 1256665"/>
              <a:gd name="T79" fmla="*/ 170514 h 600075"/>
              <a:gd name="T80" fmla="*/ 302229 w 1256665"/>
              <a:gd name="T81" fmla="*/ 158882 h 600075"/>
              <a:gd name="T82" fmla="*/ 433469 w 1256665"/>
              <a:gd name="T83" fmla="*/ 150219 h 600075"/>
              <a:gd name="T84" fmla="*/ 553219 w 1256665"/>
              <a:gd name="T85" fmla="*/ 118569 h 600075"/>
              <a:gd name="T86" fmla="*/ 638778 w 1256665"/>
              <a:gd name="T87" fmla="*/ 118569 h 600075"/>
              <a:gd name="T88" fmla="*/ 790818 w 1256665"/>
              <a:gd name="T89" fmla="*/ 138047 h 600075"/>
              <a:gd name="T90" fmla="*/ 829359 w 1256665"/>
              <a:gd name="T91" fmla="*/ 148528 h 600075"/>
              <a:gd name="T92" fmla="*/ 1063880 w 1256665"/>
              <a:gd name="T93" fmla="*/ 184063 h 600075"/>
              <a:gd name="T94" fmla="*/ 1091664 w 1256665"/>
              <a:gd name="T95" fmla="*/ 187927 h 600075"/>
              <a:gd name="T96" fmla="*/ 1056270 w 1256665"/>
              <a:gd name="T97" fmla="*/ 365432 h 600075"/>
              <a:gd name="T98" fmla="*/ 937649 w 1256665"/>
              <a:gd name="T99" fmla="*/ 388214 h 600075"/>
              <a:gd name="T100" fmla="*/ 1006829 w 1256665"/>
              <a:gd name="T101" fmla="*/ 272673 h 600075"/>
              <a:gd name="T102" fmla="*/ 1022517 w 1256665"/>
              <a:gd name="T103" fmla="*/ 238691 h 600075"/>
              <a:gd name="T104" fmla="*/ 887671 w 1256665"/>
              <a:gd name="T105" fmla="*/ 351440 h 600075"/>
              <a:gd name="T106" fmla="*/ 1022717 w 1256665"/>
              <a:gd name="T107" fmla="*/ 462468 h 600075"/>
              <a:gd name="T108" fmla="*/ 1097735 w 1256665"/>
              <a:gd name="T109" fmla="*/ 401723 h 600075"/>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Lst>
            <a:ahLst/>
            <a:cxnLst>
              <a:cxn ang="T110">
                <a:pos x="T0" y="T1"/>
              </a:cxn>
              <a:cxn ang="T111">
                <a:pos x="T2" y="T3"/>
              </a:cxn>
              <a:cxn ang="T112">
                <a:pos x="T4" y="T5"/>
              </a:cxn>
              <a:cxn ang="T113">
                <a:pos x="T6" y="T7"/>
              </a:cxn>
              <a:cxn ang="T114">
                <a:pos x="T8" y="T9"/>
              </a:cxn>
              <a:cxn ang="T115">
                <a:pos x="T10" y="T11"/>
              </a:cxn>
              <a:cxn ang="T116">
                <a:pos x="T12" y="T13"/>
              </a:cxn>
              <a:cxn ang="T117">
                <a:pos x="T14" y="T15"/>
              </a:cxn>
              <a:cxn ang="T118">
                <a:pos x="T16" y="T17"/>
              </a:cxn>
              <a:cxn ang="T119">
                <a:pos x="T18" y="T19"/>
              </a:cxn>
              <a:cxn ang="T120">
                <a:pos x="T20" y="T21"/>
              </a:cxn>
              <a:cxn ang="T121">
                <a:pos x="T22" y="T23"/>
              </a:cxn>
              <a:cxn ang="T122">
                <a:pos x="T24" y="T25"/>
              </a:cxn>
              <a:cxn ang="T123">
                <a:pos x="T26" y="T27"/>
              </a:cxn>
              <a:cxn ang="T124">
                <a:pos x="T28" y="T29"/>
              </a:cxn>
              <a:cxn ang="T125">
                <a:pos x="T30" y="T31"/>
              </a:cxn>
              <a:cxn ang="T126">
                <a:pos x="T32" y="T33"/>
              </a:cxn>
              <a:cxn ang="T127">
                <a:pos x="T34" y="T35"/>
              </a:cxn>
              <a:cxn ang="T128">
                <a:pos x="T36" y="T37"/>
              </a:cxn>
              <a:cxn ang="T129">
                <a:pos x="T38" y="T39"/>
              </a:cxn>
              <a:cxn ang="T130">
                <a:pos x="T40" y="T41"/>
              </a:cxn>
              <a:cxn ang="T131">
                <a:pos x="T42" y="T43"/>
              </a:cxn>
              <a:cxn ang="T132">
                <a:pos x="T44" y="T45"/>
              </a:cxn>
              <a:cxn ang="T133">
                <a:pos x="T46" y="T47"/>
              </a:cxn>
              <a:cxn ang="T134">
                <a:pos x="T48" y="T49"/>
              </a:cxn>
              <a:cxn ang="T135">
                <a:pos x="T50" y="T51"/>
              </a:cxn>
              <a:cxn ang="T136">
                <a:pos x="T52" y="T53"/>
              </a:cxn>
              <a:cxn ang="T137">
                <a:pos x="T54" y="T55"/>
              </a:cxn>
              <a:cxn ang="T138">
                <a:pos x="T56" y="T57"/>
              </a:cxn>
              <a:cxn ang="T139">
                <a:pos x="T58" y="T59"/>
              </a:cxn>
              <a:cxn ang="T140">
                <a:pos x="T60" y="T61"/>
              </a:cxn>
              <a:cxn ang="T141">
                <a:pos x="T62" y="T63"/>
              </a:cxn>
              <a:cxn ang="T142">
                <a:pos x="T64" y="T65"/>
              </a:cxn>
              <a:cxn ang="T143">
                <a:pos x="T66" y="T67"/>
              </a:cxn>
              <a:cxn ang="T144">
                <a:pos x="T68" y="T69"/>
              </a:cxn>
              <a:cxn ang="T145">
                <a:pos x="T70" y="T71"/>
              </a:cxn>
              <a:cxn ang="T146">
                <a:pos x="T72" y="T73"/>
              </a:cxn>
              <a:cxn ang="T147">
                <a:pos x="T74" y="T75"/>
              </a:cxn>
              <a:cxn ang="T148">
                <a:pos x="T76" y="T77"/>
              </a:cxn>
              <a:cxn ang="T149">
                <a:pos x="T78" y="T79"/>
              </a:cxn>
              <a:cxn ang="T150">
                <a:pos x="T80" y="T81"/>
              </a:cxn>
              <a:cxn ang="T151">
                <a:pos x="T82" y="T83"/>
              </a:cxn>
              <a:cxn ang="T152">
                <a:pos x="T84" y="T85"/>
              </a:cxn>
              <a:cxn ang="T153">
                <a:pos x="T86" y="T87"/>
              </a:cxn>
              <a:cxn ang="T154">
                <a:pos x="T88" y="T89"/>
              </a:cxn>
              <a:cxn ang="T155">
                <a:pos x="T90" y="T91"/>
              </a:cxn>
              <a:cxn ang="T156">
                <a:pos x="T92" y="T93"/>
              </a:cxn>
              <a:cxn ang="T157">
                <a:pos x="T94" y="T95"/>
              </a:cxn>
              <a:cxn ang="T158">
                <a:pos x="T96" y="T97"/>
              </a:cxn>
              <a:cxn ang="T159">
                <a:pos x="T98" y="T99"/>
              </a:cxn>
              <a:cxn ang="T160">
                <a:pos x="T100" y="T101"/>
              </a:cxn>
              <a:cxn ang="T161">
                <a:pos x="T102" y="T103"/>
              </a:cxn>
              <a:cxn ang="T162">
                <a:pos x="T104" y="T105"/>
              </a:cxn>
              <a:cxn ang="T163">
                <a:pos x="T106" y="T107"/>
              </a:cxn>
              <a:cxn ang="T164">
                <a:pos x="T108" y="T109"/>
              </a:cxn>
            </a:cxnLst>
            <a:rect l="0" t="0" r="r" b="b"/>
            <a:pathLst>
              <a:path w="1256665" h="600075">
                <a:moveTo>
                  <a:pt x="233895" y="451688"/>
                </a:moveTo>
                <a:lnTo>
                  <a:pt x="231292" y="404114"/>
                </a:lnTo>
                <a:lnTo>
                  <a:pt x="217957" y="353301"/>
                </a:lnTo>
                <a:lnTo>
                  <a:pt x="217551" y="352272"/>
                </a:lnTo>
                <a:lnTo>
                  <a:pt x="210134" y="339598"/>
                </a:lnTo>
                <a:lnTo>
                  <a:pt x="201244" y="329069"/>
                </a:lnTo>
                <a:lnTo>
                  <a:pt x="195745" y="324624"/>
                </a:lnTo>
                <a:lnTo>
                  <a:pt x="190881" y="320687"/>
                </a:lnTo>
                <a:lnTo>
                  <a:pt x="180479" y="315175"/>
                </a:lnTo>
                <a:lnTo>
                  <a:pt x="180479" y="451129"/>
                </a:lnTo>
                <a:lnTo>
                  <a:pt x="180047" y="469214"/>
                </a:lnTo>
                <a:lnTo>
                  <a:pt x="173736" y="511009"/>
                </a:lnTo>
                <a:lnTo>
                  <a:pt x="149847" y="542493"/>
                </a:lnTo>
                <a:lnTo>
                  <a:pt x="100647" y="552323"/>
                </a:lnTo>
                <a:lnTo>
                  <a:pt x="93192" y="552145"/>
                </a:lnTo>
                <a:lnTo>
                  <a:pt x="82651" y="551624"/>
                </a:lnTo>
                <a:lnTo>
                  <a:pt x="52285" y="549516"/>
                </a:lnTo>
                <a:lnTo>
                  <a:pt x="52285" y="366788"/>
                </a:lnTo>
                <a:lnTo>
                  <a:pt x="71018" y="360895"/>
                </a:lnTo>
                <a:lnTo>
                  <a:pt x="88404" y="356679"/>
                </a:lnTo>
                <a:lnTo>
                  <a:pt x="104470" y="354152"/>
                </a:lnTo>
                <a:lnTo>
                  <a:pt x="119202" y="353301"/>
                </a:lnTo>
                <a:lnTo>
                  <a:pt x="130111" y="353885"/>
                </a:lnTo>
                <a:lnTo>
                  <a:pt x="166839" y="374802"/>
                </a:lnTo>
                <a:lnTo>
                  <a:pt x="178993" y="418033"/>
                </a:lnTo>
                <a:lnTo>
                  <a:pt x="180479" y="451129"/>
                </a:lnTo>
                <a:lnTo>
                  <a:pt x="180479" y="315175"/>
                </a:lnTo>
                <a:lnTo>
                  <a:pt x="178841" y="314299"/>
                </a:lnTo>
                <a:lnTo>
                  <a:pt x="164947" y="309727"/>
                </a:lnTo>
                <a:lnTo>
                  <a:pt x="149186" y="306984"/>
                </a:lnTo>
                <a:lnTo>
                  <a:pt x="131572" y="306070"/>
                </a:lnTo>
                <a:lnTo>
                  <a:pt x="121069" y="306349"/>
                </a:lnTo>
                <a:lnTo>
                  <a:pt x="82600" y="313143"/>
                </a:lnTo>
                <a:lnTo>
                  <a:pt x="52285" y="324624"/>
                </a:lnTo>
                <a:lnTo>
                  <a:pt x="52285" y="186258"/>
                </a:lnTo>
                <a:lnTo>
                  <a:pt x="0" y="213690"/>
                </a:lnTo>
                <a:lnTo>
                  <a:pt x="0" y="592810"/>
                </a:lnTo>
                <a:lnTo>
                  <a:pt x="38760" y="596468"/>
                </a:lnTo>
                <a:lnTo>
                  <a:pt x="59448" y="597877"/>
                </a:lnTo>
                <a:lnTo>
                  <a:pt x="79514" y="598716"/>
                </a:lnTo>
                <a:lnTo>
                  <a:pt x="98958" y="598995"/>
                </a:lnTo>
                <a:lnTo>
                  <a:pt x="123393" y="598157"/>
                </a:lnTo>
                <a:lnTo>
                  <a:pt x="163728" y="591400"/>
                </a:lnTo>
                <a:lnTo>
                  <a:pt x="204508" y="567448"/>
                </a:lnTo>
                <a:lnTo>
                  <a:pt x="226771" y="522808"/>
                </a:lnTo>
                <a:lnTo>
                  <a:pt x="233095" y="478523"/>
                </a:lnTo>
                <a:lnTo>
                  <a:pt x="233895" y="451688"/>
                </a:lnTo>
                <a:close/>
              </a:path>
              <a:path w="1256665" h="600075">
                <a:moveTo>
                  <a:pt x="521754" y="436511"/>
                </a:moveTo>
                <a:lnTo>
                  <a:pt x="521398" y="433692"/>
                </a:lnTo>
                <a:lnTo>
                  <a:pt x="514578" y="379450"/>
                </a:lnTo>
                <a:lnTo>
                  <a:pt x="499008" y="349923"/>
                </a:lnTo>
                <a:lnTo>
                  <a:pt x="493077" y="338683"/>
                </a:lnTo>
                <a:lnTo>
                  <a:pt x="469468" y="322580"/>
                </a:lnTo>
                <a:lnTo>
                  <a:pt x="469468" y="433692"/>
                </a:lnTo>
                <a:lnTo>
                  <a:pt x="338467" y="433692"/>
                </a:lnTo>
                <a:lnTo>
                  <a:pt x="342950" y="395820"/>
                </a:lnTo>
                <a:lnTo>
                  <a:pt x="364680" y="361162"/>
                </a:lnTo>
                <a:lnTo>
                  <a:pt x="407060" y="349923"/>
                </a:lnTo>
                <a:lnTo>
                  <a:pt x="422706" y="351116"/>
                </a:lnTo>
                <a:lnTo>
                  <a:pt x="461403" y="380250"/>
                </a:lnTo>
                <a:lnTo>
                  <a:pt x="469468" y="433692"/>
                </a:lnTo>
                <a:lnTo>
                  <a:pt x="469468" y="322580"/>
                </a:lnTo>
                <a:lnTo>
                  <a:pt x="457238" y="314223"/>
                </a:lnTo>
                <a:lnTo>
                  <a:pt x="407060" y="306070"/>
                </a:lnTo>
                <a:lnTo>
                  <a:pt x="378155" y="308444"/>
                </a:lnTo>
                <a:lnTo>
                  <a:pt x="332473" y="327418"/>
                </a:lnTo>
                <a:lnTo>
                  <a:pt x="302780" y="365506"/>
                </a:lnTo>
                <a:lnTo>
                  <a:pt x="288023" y="423557"/>
                </a:lnTo>
                <a:lnTo>
                  <a:pt x="286181" y="460121"/>
                </a:lnTo>
                <a:lnTo>
                  <a:pt x="287896" y="493941"/>
                </a:lnTo>
                <a:lnTo>
                  <a:pt x="301675" y="546938"/>
                </a:lnTo>
                <a:lnTo>
                  <a:pt x="329819" y="580745"/>
                </a:lnTo>
                <a:lnTo>
                  <a:pt x="375920" y="597471"/>
                </a:lnTo>
                <a:lnTo>
                  <a:pt x="405942" y="599554"/>
                </a:lnTo>
                <a:lnTo>
                  <a:pt x="427761" y="598855"/>
                </a:lnTo>
                <a:lnTo>
                  <a:pt x="452742" y="596747"/>
                </a:lnTo>
                <a:lnTo>
                  <a:pt x="480885" y="593229"/>
                </a:lnTo>
                <a:lnTo>
                  <a:pt x="512203" y="588314"/>
                </a:lnTo>
                <a:lnTo>
                  <a:pt x="511213" y="552894"/>
                </a:lnTo>
                <a:lnTo>
                  <a:pt x="511073" y="547827"/>
                </a:lnTo>
                <a:lnTo>
                  <a:pt x="466661" y="551573"/>
                </a:lnTo>
                <a:lnTo>
                  <a:pt x="425615" y="552843"/>
                </a:lnTo>
                <a:lnTo>
                  <a:pt x="416623" y="552894"/>
                </a:lnTo>
                <a:lnTo>
                  <a:pt x="402551" y="552437"/>
                </a:lnTo>
                <a:lnTo>
                  <a:pt x="362915" y="541350"/>
                </a:lnTo>
                <a:lnTo>
                  <a:pt x="341274" y="501662"/>
                </a:lnTo>
                <a:lnTo>
                  <a:pt x="339039" y="474738"/>
                </a:lnTo>
                <a:lnTo>
                  <a:pt x="518388" y="474738"/>
                </a:lnTo>
                <a:lnTo>
                  <a:pt x="521754" y="436511"/>
                </a:lnTo>
                <a:close/>
              </a:path>
              <a:path w="1256665" h="600075">
                <a:moveTo>
                  <a:pt x="734834" y="306070"/>
                </a:moveTo>
                <a:lnTo>
                  <a:pt x="710311" y="312254"/>
                </a:lnTo>
                <a:lnTo>
                  <a:pt x="685634" y="321259"/>
                </a:lnTo>
                <a:lnTo>
                  <a:pt x="660831" y="333057"/>
                </a:lnTo>
                <a:lnTo>
                  <a:pt x="635889" y="347675"/>
                </a:lnTo>
                <a:lnTo>
                  <a:pt x="635889" y="312254"/>
                </a:lnTo>
                <a:lnTo>
                  <a:pt x="584161" y="312254"/>
                </a:lnTo>
                <a:lnTo>
                  <a:pt x="584161" y="593369"/>
                </a:lnTo>
                <a:lnTo>
                  <a:pt x="636447" y="593369"/>
                </a:lnTo>
                <a:lnTo>
                  <a:pt x="636447" y="392658"/>
                </a:lnTo>
                <a:lnTo>
                  <a:pt x="649947" y="386473"/>
                </a:lnTo>
                <a:lnTo>
                  <a:pt x="689305" y="371284"/>
                </a:lnTo>
                <a:lnTo>
                  <a:pt x="734834" y="358914"/>
                </a:lnTo>
                <a:lnTo>
                  <a:pt x="734834" y="347675"/>
                </a:lnTo>
                <a:lnTo>
                  <a:pt x="734834" y="306070"/>
                </a:lnTo>
                <a:close/>
              </a:path>
              <a:path w="1256665" h="600075">
                <a:moveTo>
                  <a:pt x="965352" y="590003"/>
                </a:moveTo>
                <a:lnTo>
                  <a:pt x="963866" y="552323"/>
                </a:lnTo>
                <a:lnTo>
                  <a:pt x="963676" y="547268"/>
                </a:lnTo>
                <a:lnTo>
                  <a:pt x="897331" y="552323"/>
                </a:lnTo>
                <a:lnTo>
                  <a:pt x="858634" y="546950"/>
                </a:lnTo>
                <a:lnTo>
                  <a:pt x="826770" y="512406"/>
                </a:lnTo>
                <a:lnTo>
                  <a:pt x="820699" y="471411"/>
                </a:lnTo>
                <a:lnTo>
                  <a:pt x="820305" y="453377"/>
                </a:lnTo>
                <a:lnTo>
                  <a:pt x="820699" y="434835"/>
                </a:lnTo>
                <a:lnTo>
                  <a:pt x="826770" y="392658"/>
                </a:lnTo>
                <a:lnTo>
                  <a:pt x="858520" y="358355"/>
                </a:lnTo>
                <a:lnTo>
                  <a:pt x="895642" y="353301"/>
                </a:lnTo>
                <a:lnTo>
                  <a:pt x="907237" y="353580"/>
                </a:lnTo>
                <a:lnTo>
                  <a:pt x="922337" y="354431"/>
                </a:lnTo>
                <a:lnTo>
                  <a:pt x="940955" y="355828"/>
                </a:lnTo>
                <a:lnTo>
                  <a:pt x="963104" y="357797"/>
                </a:lnTo>
                <a:lnTo>
                  <a:pt x="963282" y="353301"/>
                </a:lnTo>
                <a:lnTo>
                  <a:pt x="949858" y="313359"/>
                </a:lnTo>
                <a:lnTo>
                  <a:pt x="905611" y="307187"/>
                </a:lnTo>
                <a:lnTo>
                  <a:pt x="879894" y="306070"/>
                </a:lnTo>
                <a:lnTo>
                  <a:pt x="850315" y="308483"/>
                </a:lnTo>
                <a:lnTo>
                  <a:pt x="806043" y="327736"/>
                </a:lnTo>
                <a:lnTo>
                  <a:pt x="780643" y="365798"/>
                </a:lnTo>
                <a:lnTo>
                  <a:pt x="768413" y="419912"/>
                </a:lnTo>
                <a:lnTo>
                  <a:pt x="766889" y="452818"/>
                </a:lnTo>
                <a:lnTo>
                  <a:pt x="767575" y="477697"/>
                </a:lnTo>
                <a:lnTo>
                  <a:pt x="773049" y="519861"/>
                </a:lnTo>
                <a:lnTo>
                  <a:pt x="792327" y="564984"/>
                </a:lnTo>
                <a:lnTo>
                  <a:pt x="827379" y="591019"/>
                </a:lnTo>
                <a:lnTo>
                  <a:pt x="880452" y="599554"/>
                </a:lnTo>
                <a:lnTo>
                  <a:pt x="896505" y="598957"/>
                </a:lnTo>
                <a:lnTo>
                  <a:pt x="916012" y="597166"/>
                </a:lnTo>
                <a:lnTo>
                  <a:pt x="938961" y="594182"/>
                </a:lnTo>
                <a:lnTo>
                  <a:pt x="965352" y="590003"/>
                </a:lnTo>
                <a:close/>
              </a:path>
              <a:path w="1256665" h="600075">
                <a:moveTo>
                  <a:pt x="1242517" y="242735"/>
                </a:moveTo>
                <a:lnTo>
                  <a:pt x="1208519" y="213347"/>
                </a:lnTo>
                <a:lnTo>
                  <a:pt x="1167701" y="198843"/>
                </a:lnTo>
                <a:lnTo>
                  <a:pt x="1096060" y="177342"/>
                </a:lnTo>
                <a:lnTo>
                  <a:pt x="1081786" y="173837"/>
                </a:lnTo>
                <a:lnTo>
                  <a:pt x="1057554" y="167868"/>
                </a:lnTo>
                <a:lnTo>
                  <a:pt x="1012456" y="158762"/>
                </a:lnTo>
                <a:lnTo>
                  <a:pt x="1004760" y="155638"/>
                </a:lnTo>
                <a:lnTo>
                  <a:pt x="1000963" y="150317"/>
                </a:lnTo>
                <a:lnTo>
                  <a:pt x="1000988" y="150075"/>
                </a:lnTo>
                <a:lnTo>
                  <a:pt x="1035367" y="120929"/>
                </a:lnTo>
                <a:lnTo>
                  <a:pt x="1083183" y="104305"/>
                </a:lnTo>
                <a:lnTo>
                  <a:pt x="1099210" y="101168"/>
                </a:lnTo>
                <a:lnTo>
                  <a:pt x="1102944" y="101879"/>
                </a:lnTo>
                <a:lnTo>
                  <a:pt x="1108697" y="104673"/>
                </a:lnTo>
                <a:lnTo>
                  <a:pt x="1116279" y="109220"/>
                </a:lnTo>
                <a:lnTo>
                  <a:pt x="1125486" y="115189"/>
                </a:lnTo>
                <a:lnTo>
                  <a:pt x="1132001" y="119519"/>
                </a:lnTo>
                <a:lnTo>
                  <a:pt x="1139240" y="114592"/>
                </a:lnTo>
                <a:lnTo>
                  <a:pt x="1141437" y="112191"/>
                </a:lnTo>
                <a:lnTo>
                  <a:pt x="1145222" y="107607"/>
                </a:lnTo>
                <a:lnTo>
                  <a:pt x="1146619" y="103619"/>
                </a:lnTo>
                <a:lnTo>
                  <a:pt x="1147140" y="103809"/>
                </a:lnTo>
                <a:lnTo>
                  <a:pt x="1147889" y="103619"/>
                </a:lnTo>
                <a:lnTo>
                  <a:pt x="1151674" y="102666"/>
                </a:lnTo>
                <a:lnTo>
                  <a:pt x="1155192" y="101168"/>
                </a:lnTo>
                <a:lnTo>
                  <a:pt x="1157401" y="100228"/>
                </a:lnTo>
                <a:lnTo>
                  <a:pt x="1161999" y="91046"/>
                </a:lnTo>
                <a:lnTo>
                  <a:pt x="1165377" y="91262"/>
                </a:lnTo>
                <a:lnTo>
                  <a:pt x="1165377" y="91046"/>
                </a:lnTo>
                <a:lnTo>
                  <a:pt x="1165377" y="88265"/>
                </a:lnTo>
                <a:lnTo>
                  <a:pt x="1164488" y="85928"/>
                </a:lnTo>
                <a:lnTo>
                  <a:pt x="1163485" y="83286"/>
                </a:lnTo>
                <a:lnTo>
                  <a:pt x="1162723" y="81280"/>
                </a:lnTo>
                <a:lnTo>
                  <a:pt x="1155052" y="70459"/>
                </a:lnTo>
                <a:lnTo>
                  <a:pt x="1154404" y="66332"/>
                </a:lnTo>
                <a:lnTo>
                  <a:pt x="1155204" y="58420"/>
                </a:lnTo>
                <a:lnTo>
                  <a:pt x="1152296" y="49022"/>
                </a:lnTo>
                <a:lnTo>
                  <a:pt x="1145590" y="39471"/>
                </a:lnTo>
                <a:lnTo>
                  <a:pt x="1135011" y="31127"/>
                </a:lnTo>
                <a:lnTo>
                  <a:pt x="1128382" y="27279"/>
                </a:lnTo>
                <a:lnTo>
                  <a:pt x="1125296" y="24523"/>
                </a:lnTo>
                <a:lnTo>
                  <a:pt x="1133678" y="13347"/>
                </a:lnTo>
                <a:lnTo>
                  <a:pt x="1135405" y="8572"/>
                </a:lnTo>
                <a:lnTo>
                  <a:pt x="1139685" y="3124"/>
                </a:lnTo>
                <a:lnTo>
                  <a:pt x="1143203" y="0"/>
                </a:lnTo>
                <a:lnTo>
                  <a:pt x="1130173" y="1676"/>
                </a:lnTo>
                <a:lnTo>
                  <a:pt x="1124508" y="5461"/>
                </a:lnTo>
                <a:lnTo>
                  <a:pt x="1067295" y="38150"/>
                </a:lnTo>
                <a:lnTo>
                  <a:pt x="1013117" y="59994"/>
                </a:lnTo>
                <a:lnTo>
                  <a:pt x="963295" y="73215"/>
                </a:lnTo>
                <a:lnTo>
                  <a:pt x="919162" y="80022"/>
                </a:lnTo>
                <a:lnTo>
                  <a:pt x="853313" y="83286"/>
                </a:lnTo>
                <a:lnTo>
                  <a:pt x="820521" y="82626"/>
                </a:lnTo>
                <a:lnTo>
                  <a:pt x="774166" y="80302"/>
                </a:lnTo>
                <a:lnTo>
                  <a:pt x="564591" y="66929"/>
                </a:lnTo>
                <a:lnTo>
                  <a:pt x="509397" y="64655"/>
                </a:lnTo>
                <a:lnTo>
                  <a:pt x="462470" y="64579"/>
                </a:lnTo>
                <a:lnTo>
                  <a:pt x="418236" y="67043"/>
                </a:lnTo>
                <a:lnTo>
                  <a:pt x="371119" y="72390"/>
                </a:lnTo>
                <a:lnTo>
                  <a:pt x="315569" y="80937"/>
                </a:lnTo>
                <a:lnTo>
                  <a:pt x="252437" y="94703"/>
                </a:lnTo>
                <a:lnTo>
                  <a:pt x="192709" y="113093"/>
                </a:lnTo>
                <a:lnTo>
                  <a:pt x="141566" y="133223"/>
                </a:lnTo>
                <a:lnTo>
                  <a:pt x="104254" y="152247"/>
                </a:lnTo>
                <a:lnTo>
                  <a:pt x="83413" y="175158"/>
                </a:lnTo>
                <a:lnTo>
                  <a:pt x="85191" y="180594"/>
                </a:lnTo>
                <a:lnTo>
                  <a:pt x="90297" y="183095"/>
                </a:lnTo>
                <a:lnTo>
                  <a:pt x="97675" y="182105"/>
                </a:lnTo>
                <a:lnTo>
                  <a:pt x="105740" y="176479"/>
                </a:lnTo>
                <a:lnTo>
                  <a:pt x="109842" y="168859"/>
                </a:lnTo>
                <a:lnTo>
                  <a:pt x="112725" y="161442"/>
                </a:lnTo>
                <a:lnTo>
                  <a:pt x="117119" y="156425"/>
                </a:lnTo>
                <a:lnTo>
                  <a:pt x="178409" y="129654"/>
                </a:lnTo>
                <a:lnTo>
                  <a:pt x="224586" y="115798"/>
                </a:lnTo>
                <a:lnTo>
                  <a:pt x="289102" y="101168"/>
                </a:lnTo>
                <a:lnTo>
                  <a:pt x="348881" y="91681"/>
                </a:lnTo>
                <a:lnTo>
                  <a:pt x="405790" y="86906"/>
                </a:lnTo>
                <a:lnTo>
                  <a:pt x="458266" y="85928"/>
                </a:lnTo>
                <a:lnTo>
                  <a:pt x="504710" y="87871"/>
                </a:lnTo>
                <a:lnTo>
                  <a:pt x="543585" y="91833"/>
                </a:lnTo>
                <a:lnTo>
                  <a:pt x="553643" y="93192"/>
                </a:lnTo>
                <a:lnTo>
                  <a:pt x="554482" y="100406"/>
                </a:lnTo>
                <a:lnTo>
                  <a:pt x="547471" y="101955"/>
                </a:lnTo>
                <a:lnTo>
                  <a:pt x="521563" y="110147"/>
                </a:lnTo>
                <a:lnTo>
                  <a:pt x="497255" y="121653"/>
                </a:lnTo>
                <a:lnTo>
                  <a:pt x="474497" y="134581"/>
                </a:lnTo>
                <a:lnTo>
                  <a:pt x="453313" y="147091"/>
                </a:lnTo>
                <a:lnTo>
                  <a:pt x="442531" y="151066"/>
                </a:lnTo>
                <a:lnTo>
                  <a:pt x="430847" y="152438"/>
                </a:lnTo>
                <a:lnTo>
                  <a:pt x="420662" y="151714"/>
                </a:lnTo>
                <a:lnTo>
                  <a:pt x="414401" y="149415"/>
                </a:lnTo>
                <a:lnTo>
                  <a:pt x="410908" y="146507"/>
                </a:lnTo>
                <a:lnTo>
                  <a:pt x="404114" y="141490"/>
                </a:lnTo>
                <a:lnTo>
                  <a:pt x="399618" y="146304"/>
                </a:lnTo>
                <a:lnTo>
                  <a:pt x="389674" y="154355"/>
                </a:lnTo>
                <a:lnTo>
                  <a:pt x="377913" y="161099"/>
                </a:lnTo>
                <a:lnTo>
                  <a:pt x="366890" y="166662"/>
                </a:lnTo>
                <a:lnTo>
                  <a:pt x="359143" y="171208"/>
                </a:lnTo>
                <a:lnTo>
                  <a:pt x="340385" y="183629"/>
                </a:lnTo>
                <a:lnTo>
                  <a:pt x="313245" y="199948"/>
                </a:lnTo>
                <a:lnTo>
                  <a:pt x="278218" y="220243"/>
                </a:lnTo>
                <a:lnTo>
                  <a:pt x="269354" y="221221"/>
                </a:lnTo>
                <a:lnTo>
                  <a:pt x="262331" y="223431"/>
                </a:lnTo>
                <a:lnTo>
                  <a:pt x="236296" y="250786"/>
                </a:lnTo>
                <a:lnTo>
                  <a:pt x="257238" y="248107"/>
                </a:lnTo>
                <a:lnTo>
                  <a:pt x="314845" y="220713"/>
                </a:lnTo>
                <a:lnTo>
                  <a:pt x="343992" y="205219"/>
                </a:lnTo>
                <a:lnTo>
                  <a:pt x="370065" y="195275"/>
                </a:lnTo>
                <a:lnTo>
                  <a:pt x="390271" y="191439"/>
                </a:lnTo>
                <a:lnTo>
                  <a:pt x="403847" y="191287"/>
                </a:lnTo>
                <a:lnTo>
                  <a:pt x="416052" y="191935"/>
                </a:lnTo>
                <a:lnTo>
                  <a:pt x="461098" y="195338"/>
                </a:lnTo>
                <a:lnTo>
                  <a:pt x="493369" y="194030"/>
                </a:lnTo>
                <a:lnTo>
                  <a:pt x="510921" y="191287"/>
                </a:lnTo>
                <a:lnTo>
                  <a:pt x="533082" y="187807"/>
                </a:lnTo>
                <a:lnTo>
                  <a:pt x="568363" y="178028"/>
                </a:lnTo>
                <a:lnTo>
                  <a:pt x="587311" y="166027"/>
                </a:lnTo>
                <a:lnTo>
                  <a:pt x="602132" y="158051"/>
                </a:lnTo>
                <a:lnTo>
                  <a:pt x="629666" y="153149"/>
                </a:lnTo>
                <a:lnTo>
                  <a:pt x="638517" y="152438"/>
                </a:lnTo>
                <a:lnTo>
                  <a:pt x="660209" y="150698"/>
                </a:lnTo>
                <a:lnTo>
                  <a:pt x="684034" y="150075"/>
                </a:lnTo>
                <a:lnTo>
                  <a:pt x="700557" y="150164"/>
                </a:lnTo>
                <a:lnTo>
                  <a:pt x="713803" y="150863"/>
                </a:lnTo>
                <a:lnTo>
                  <a:pt x="727049" y="153149"/>
                </a:lnTo>
                <a:lnTo>
                  <a:pt x="743572" y="157988"/>
                </a:lnTo>
                <a:lnTo>
                  <a:pt x="785583" y="173990"/>
                </a:lnTo>
                <a:lnTo>
                  <a:pt x="813384" y="181470"/>
                </a:lnTo>
                <a:lnTo>
                  <a:pt x="849426" y="186004"/>
                </a:lnTo>
                <a:lnTo>
                  <a:pt x="875398" y="183997"/>
                </a:lnTo>
                <a:lnTo>
                  <a:pt x="900099" y="178308"/>
                </a:lnTo>
                <a:lnTo>
                  <a:pt x="918032" y="173837"/>
                </a:lnTo>
                <a:lnTo>
                  <a:pt x="923734" y="175488"/>
                </a:lnTo>
                <a:lnTo>
                  <a:pt x="923010" y="180835"/>
                </a:lnTo>
                <a:lnTo>
                  <a:pt x="925233" y="186143"/>
                </a:lnTo>
                <a:lnTo>
                  <a:pt x="931773" y="190220"/>
                </a:lnTo>
                <a:lnTo>
                  <a:pt x="943965" y="191846"/>
                </a:lnTo>
                <a:lnTo>
                  <a:pt x="984631" y="191350"/>
                </a:lnTo>
                <a:lnTo>
                  <a:pt x="1006233" y="191503"/>
                </a:lnTo>
                <a:lnTo>
                  <a:pt x="1056513" y="195859"/>
                </a:lnTo>
                <a:lnTo>
                  <a:pt x="1130617" y="209194"/>
                </a:lnTo>
                <a:lnTo>
                  <a:pt x="1183805" y="220802"/>
                </a:lnTo>
                <a:lnTo>
                  <a:pt x="1210894" y="237744"/>
                </a:lnTo>
                <a:lnTo>
                  <a:pt x="1215555" y="239687"/>
                </a:lnTo>
                <a:lnTo>
                  <a:pt x="1225245" y="243992"/>
                </a:lnTo>
                <a:lnTo>
                  <a:pt x="1232331" y="246849"/>
                </a:lnTo>
                <a:lnTo>
                  <a:pt x="1237056" y="248069"/>
                </a:lnTo>
                <a:lnTo>
                  <a:pt x="1239697" y="247472"/>
                </a:lnTo>
                <a:lnTo>
                  <a:pt x="1242517" y="242735"/>
                </a:lnTo>
                <a:close/>
              </a:path>
              <a:path w="1256665" h="600075">
                <a:moveTo>
                  <a:pt x="1256601" y="453936"/>
                </a:moveTo>
                <a:lnTo>
                  <a:pt x="1249362" y="387667"/>
                </a:lnTo>
                <a:lnTo>
                  <a:pt x="1233754" y="351612"/>
                </a:lnTo>
                <a:lnTo>
                  <a:pt x="1202626" y="321818"/>
                </a:lnTo>
                <a:lnTo>
                  <a:pt x="1202626" y="453936"/>
                </a:lnTo>
                <a:lnTo>
                  <a:pt x="1202232" y="472008"/>
                </a:lnTo>
                <a:lnTo>
                  <a:pt x="1196441" y="513537"/>
                </a:lnTo>
                <a:lnTo>
                  <a:pt x="1167155" y="548640"/>
                </a:lnTo>
                <a:lnTo>
                  <a:pt x="1133475" y="554012"/>
                </a:lnTo>
                <a:lnTo>
                  <a:pt x="1120711" y="553415"/>
                </a:lnTo>
                <a:lnTo>
                  <a:pt x="1084262" y="538924"/>
                </a:lnTo>
                <a:lnTo>
                  <a:pt x="1067219" y="501434"/>
                </a:lnTo>
                <a:lnTo>
                  <a:pt x="1063752" y="453936"/>
                </a:lnTo>
                <a:lnTo>
                  <a:pt x="1064171" y="435102"/>
                </a:lnTo>
                <a:lnTo>
                  <a:pt x="1070216" y="392379"/>
                </a:lnTo>
                <a:lnTo>
                  <a:pt x="1091857" y="360883"/>
                </a:lnTo>
                <a:lnTo>
                  <a:pt x="1133475" y="351612"/>
                </a:lnTo>
                <a:lnTo>
                  <a:pt x="1145959" y="352196"/>
                </a:lnTo>
                <a:lnTo>
                  <a:pt x="1181722" y="366344"/>
                </a:lnTo>
                <a:lnTo>
                  <a:pt x="1198981" y="404190"/>
                </a:lnTo>
                <a:lnTo>
                  <a:pt x="1202626" y="453936"/>
                </a:lnTo>
                <a:lnTo>
                  <a:pt x="1202626" y="321818"/>
                </a:lnTo>
                <a:lnTo>
                  <a:pt x="1189621" y="314998"/>
                </a:lnTo>
                <a:lnTo>
                  <a:pt x="1163815" y="308305"/>
                </a:lnTo>
                <a:lnTo>
                  <a:pt x="1133475" y="306070"/>
                </a:lnTo>
                <a:lnTo>
                  <a:pt x="1103287" y="308305"/>
                </a:lnTo>
                <a:lnTo>
                  <a:pt x="1056398" y="325996"/>
                </a:lnTo>
                <a:lnTo>
                  <a:pt x="1026782" y="361797"/>
                </a:lnTo>
                <a:lnTo>
                  <a:pt x="1012164" y="418033"/>
                </a:lnTo>
                <a:lnTo>
                  <a:pt x="1010335" y="453936"/>
                </a:lnTo>
                <a:lnTo>
                  <a:pt x="1012126" y="489102"/>
                </a:lnTo>
                <a:lnTo>
                  <a:pt x="1026464" y="544334"/>
                </a:lnTo>
                <a:lnTo>
                  <a:pt x="1055662" y="579793"/>
                </a:lnTo>
                <a:lnTo>
                  <a:pt x="1102893" y="597357"/>
                </a:lnTo>
                <a:lnTo>
                  <a:pt x="1133475" y="599554"/>
                </a:lnTo>
                <a:lnTo>
                  <a:pt x="1164043" y="597344"/>
                </a:lnTo>
                <a:lnTo>
                  <a:pt x="1189977" y="590702"/>
                </a:lnTo>
                <a:lnTo>
                  <a:pt x="1211262" y="579640"/>
                </a:lnTo>
                <a:lnTo>
                  <a:pt x="1227924" y="564134"/>
                </a:lnTo>
                <a:lnTo>
                  <a:pt x="1234211" y="554012"/>
                </a:lnTo>
                <a:lnTo>
                  <a:pt x="1240459" y="543966"/>
                </a:lnTo>
                <a:lnTo>
                  <a:pt x="1249426" y="518883"/>
                </a:lnTo>
                <a:lnTo>
                  <a:pt x="1254760" y="489102"/>
                </a:lnTo>
                <a:lnTo>
                  <a:pt x="1254874" y="487603"/>
                </a:lnTo>
                <a:lnTo>
                  <a:pt x="1256601" y="453936"/>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38100</xdr:colOff>
      <xdr:row>2</xdr:row>
      <xdr:rowOff>0</xdr:rowOff>
    </xdr:from>
    <xdr:to>
      <xdr:col>4</xdr:col>
      <xdr:colOff>2286000</xdr:colOff>
      <xdr:row>2</xdr:row>
      <xdr:rowOff>0</xdr:rowOff>
    </xdr:to>
    <xdr:sp macro="" textlink="">
      <xdr:nvSpPr>
        <xdr:cNvPr id="3073" name="Text Box 1">
          <a:extLst>
            <a:ext uri="{FF2B5EF4-FFF2-40B4-BE49-F238E27FC236}">
              <a16:creationId xmlns:a16="http://schemas.microsoft.com/office/drawing/2014/main" id="{00000000-0008-0000-0200-0000010C0000}"/>
            </a:ext>
          </a:extLst>
        </xdr:cNvPr>
        <xdr:cNvSpPr txBox="1">
          <a:spLocks noChangeArrowheads="1"/>
        </xdr:cNvSpPr>
      </xdr:nvSpPr>
      <xdr:spPr bwMode="auto">
        <a:xfrm>
          <a:off x="746760" y="624840"/>
          <a:ext cx="669798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0" bIns="0" anchor="t" upright="1"/>
        <a:lstStyle/>
        <a:p>
          <a:pPr algn="l" rtl="0">
            <a:defRPr sz="1000"/>
          </a:pPr>
          <a:r>
            <a:rPr lang="it-IT" sz="1000" b="0" i="0" u="none" strike="noStrike" baseline="0">
              <a:solidFill>
                <a:srgbClr val="000000"/>
              </a:solidFill>
              <a:latin typeface="Arial"/>
              <a:cs typeface="Arial"/>
            </a:rPr>
            <a:t>  *Type Key:S = Design-Supplier  T =Tooling  M =Manufacturing/ Process  R = Production Control   I - Logistics        </a:t>
          </a:r>
        </a:p>
        <a:p>
          <a:pPr algn="l" rtl="0">
            <a:defRPr sz="1000"/>
          </a:pPr>
          <a:r>
            <a:rPr lang="it-IT" sz="1000" b="0" i="0" u="none" strike="noStrike" baseline="0">
              <a:solidFill>
                <a:srgbClr val="000000"/>
              </a:solidFill>
              <a:latin typeface="Arial"/>
              <a:cs typeface="Arial"/>
            </a:rPr>
            <a:t> G = Design-GM  C = Capacity  O = Other :_      A - Appearance</a:t>
          </a:r>
        </a:p>
        <a:p>
          <a:pPr algn="l" rtl="0">
            <a:defRPr sz="1000"/>
          </a:pPr>
          <a:r>
            <a:rPr lang="it-IT" sz="1000" b="0" i="0" u="none" strike="noStrike" baseline="0">
              <a:solidFill>
                <a:srgbClr val="000000"/>
              </a:solidFill>
              <a:latin typeface="Arial"/>
              <a:cs typeface="Arial"/>
            </a:rPr>
            <a:t> F = Facilities  L = Late Release  P = Purchasing    K – Packaging Engineering</a:t>
          </a:r>
        </a:p>
        <a:p>
          <a:pPr algn="l" rtl="0">
            <a:defRPr sz="1000"/>
          </a:pPr>
          <a:endParaRPr lang="it-IT" sz="1000" b="0" i="0" u="none" strike="noStrike" baseline="0">
            <a:solidFill>
              <a:srgbClr val="000000"/>
            </a:solidFill>
            <a:latin typeface="Arial"/>
            <a:cs typeface="Arial"/>
          </a:endParaRPr>
        </a:p>
      </xdr:txBody>
    </xdr:sp>
    <xdr:clientData/>
  </xdr:twoCellAnchor>
  <xdr:twoCellAnchor>
    <xdr:from>
      <xdr:col>4</xdr:col>
      <xdr:colOff>2278380</xdr:colOff>
      <xdr:row>2</xdr:row>
      <xdr:rowOff>0</xdr:rowOff>
    </xdr:from>
    <xdr:to>
      <xdr:col>7</xdr:col>
      <xdr:colOff>0</xdr:colOff>
      <xdr:row>2</xdr:row>
      <xdr:rowOff>0</xdr:rowOff>
    </xdr:to>
    <xdr:sp macro="" textlink="">
      <xdr:nvSpPr>
        <xdr:cNvPr id="3074" name="Text Box 2">
          <a:extLst>
            <a:ext uri="{FF2B5EF4-FFF2-40B4-BE49-F238E27FC236}">
              <a16:creationId xmlns:a16="http://schemas.microsoft.com/office/drawing/2014/main" id="{00000000-0008-0000-0200-0000020C0000}"/>
            </a:ext>
          </a:extLst>
        </xdr:cNvPr>
        <xdr:cNvSpPr txBox="1">
          <a:spLocks noChangeArrowheads="1"/>
        </xdr:cNvSpPr>
      </xdr:nvSpPr>
      <xdr:spPr bwMode="auto">
        <a:xfrm>
          <a:off x="7444740" y="624840"/>
          <a:ext cx="472440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0" bIns="0" anchor="t" upright="1"/>
        <a:lstStyle/>
        <a:p>
          <a:pPr algn="l" rtl="0">
            <a:defRPr sz="1000"/>
          </a:pPr>
          <a:r>
            <a:rPr lang="it-IT" sz="1000" b="0" i="0" u="none" strike="noStrike" baseline="0">
              <a:solidFill>
                <a:srgbClr val="000000"/>
              </a:solidFill>
              <a:latin typeface="Arial"/>
              <a:cs typeface="Arial"/>
            </a:rPr>
            <a:t>      Status:</a:t>
          </a:r>
        </a:p>
        <a:p>
          <a:pPr algn="l" rtl="0">
            <a:defRPr sz="1000"/>
          </a:pPr>
          <a:r>
            <a:rPr lang="it-IT" sz="1000" b="0" i="0" u="none" strike="noStrike" baseline="0">
              <a:solidFill>
                <a:srgbClr val="000000"/>
              </a:solidFill>
              <a:latin typeface="Arial"/>
              <a:cs typeface="Arial"/>
            </a:rPr>
            <a:t>25%  Issue  Identified 75% Action Plan Implemented</a:t>
          </a:r>
        </a:p>
        <a:p>
          <a:pPr algn="l" rtl="0">
            <a:defRPr sz="1000"/>
          </a:pPr>
          <a:r>
            <a:rPr lang="it-IT" sz="1000" b="0" i="0" u="none" strike="noStrike" baseline="0">
              <a:solidFill>
                <a:srgbClr val="000000"/>
              </a:solidFill>
              <a:latin typeface="Arial"/>
              <a:cs typeface="Arial"/>
            </a:rPr>
            <a:t>50% Action Plan Proposed 100% Issue Resolved</a:t>
          </a:r>
        </a:p>
        <a:p>
          <a:pPr algn="l" rtl="0">
            <a:defRPr sz="1000"/>
          </a:pPr>
          <a:endParaRPr lang="it-IT" sz="1000" b="0" i="0" u="none" strike="noStrike" baseline="0">
            <a:solidFill>
              <a:srgbClr val="000000"/>
            </a:solidFill>
            <a:latin typeface="Arial"/>
            <a:cs typeface="Arial"/>
          </a:endParaRPr>
        </a:p>
      </xdr:txBody>
    </xdr:sp>
    <xdr:clientData/>
  </xdr:twoCellAnchor>
  <xdr:twoCellAnchor>
    <xdr:from>
      <xdr:col>7</xdr:col>
      <xdr:colOff>0</xdr:colOff>
      <xdr:row>2</xdr:row>
      <xdr:rowOff>0</xdr:rowOff>
    </xdr:from>
    <xdr:to>
      <xdr:col>7</xdr:col>
      <xdr:colOff>0</xdr:colOff>
      <xdr:row>2</xdr:row>
      <xdr:rowOff>0</xdr:rowOff>
    </xdr:to>
    <xdr:sp macro="" textlink="">
      <xdr:nvSpPr>
        <xdr:cNvPr id="3075" name="Text Box 3">
          <a:extLst>
            <a:ext uri="{FF2B5EF4-FFF2-40B4-BE49-F238E27FC236}">
              <a16:creationId xmlns:a16="http://schemas.microsoft.com/office/drawing/2014/main" id="{00000000-0008-0000-0200-0000030C0000}"/>
            </a:ext>
          </a:extLst>
        </xdr:cNvPr>
        <xdr:cNvSpPr txBox="1">
          <a:spLocks noChangeArrowheads="1"/>
        </xdr:cNvSpPr>
      </xdr:nvSpPr>
      <xdr:spPr bwMode="auto">
        <a:xfrm>
          <a:off x="12169140" y="62484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0" bIns="0" anchor="t" upright="1"/>
        <a:lstStyle/>
        <a:p>
          <a:pPr algn="l" rtl="0">
            <a:defRPr sz="1000"/>
          </a:pPr>
          <a:r>
            <a:rPr lang="it-IT" sz="1000" b="0" i="0" u="none" strike="noStrike" baseline="0">
              <a:solidFill>
                <a:srgbClr val="000000"/>
              </a:solidFill>
              <a:latin typeface="Arial"/>
              <a:cs typeface="Arial"/>
            </a:rPr>
            <a:t>      Severity: 1 - Director Support</a:t>
          </a:r>
        </a:p>
        <a:p>
          <a:pPr algn="l" rtl="0">
            <a:defRPr sz="1000"/>
          </a:pPr>
          <a:r>
            <a:rPr lang="it-IT" sz="1000" b="0" i="0" u="none" strike="noStrike" baseline="0">
              <a:solidFill>
                <a:srgbClr val="000000"/>
              </a:solidFill>
              <a:latin typeface="Arial"/>
              <a:cs typeface="Arial"/>
            </a:rPr>
            <a:t>                2 - Manager/Supervisor Support</a:t>
          </a:r>
        </a:p>
        <a:p>
          <a:pPr algn="l" rtl="0">
            <a:defRPr sz="1000"/>
          </a:pPr>
          <a:r>
            <a:rPr lang="it-IT" sz="1000" b="0" i="0" u="none" strike="noStrike" baseline="0">
              <a:solidFill>
                <a:srgbClr val="000000"/>
              </a:solidFill>
              <a:latin typeface="Arial"/>
              <a:cs typeface="Arial"/>
            </a:rPr>
            <a:t>                3 - SQE Support</a:t>
          </a:r>
        </a:p>
        <a:p>
          <a:pPr algn="l" rtl="0">
            <a:defRPr sz="1000"/>
          </a:pPr>
          <a:endParaRPr lang="it-IT" sz="1000" b="0" i="0" u="none" strike="noStrike" baseline="0">
            <a:solidFill>
              <a:srgbClr val="000000"/>
            </a:solidFill>
            <a:latin typeface="Arial"/>
            <a:cs typeface="Arial"/>
          </a:endParaRPr>
        </a:p>
      </xdr:txBody>
    </xdr:sp>
    <xdr:clientData/>
  </xdr:twoCellAnchor>
  <xdr:twoCellAnchor>
    <xdr:from>
      <xdr:col>2</xdr:col>
      <xdr:colOff>842010</xdr:colOff>
      <xdr:row>0</xdr:row>
      <xdr:rowOff>68580</xdr:rowOff>
    </xdr:from>
    <xdr:to>
      <xdr:col>2</xdr:col>
      <xdr:colOff>1659319</xdr:colOff>
      <xdr:row>0</xdr:row>
      <xdr:rowOff>342900</xdr:rowOff>
    </xdr:to>
    <xdr:sp macro="" textlink="">
      <xdr:nvSpPr>
        <xdr:cNvPr id="3082" name="AutoShape 10">
          <a:hlinkClick xmlns:r="http://schemas.openxmlformats.org/officeDocument/2006/relationships" r:id="rId1"/>
          <a:extLst>
            <a:ext uri="{FF2B5EF4-FFF2-40B4-BE49-F238E27FC236}">
              <a16:creationId xmlns:a16="http://schemas.microsoft.com/office/drawing/2014/main" id="{00000000-0008-0000-0200-00000A0C0000}"/>
            </a:ext>
          </a:extLst>
        </xdr:cNvPr>
        <xdr:cNvSpPr>
          <a:spLocks noChangeArrowheads="1"/>
        </xdr:cNvSpPr>
      </xdr:nvSpPr>
      <xdr:spPr bwMode="auto">
        <a:xfrm>
          <a:off x="3032760" y="68580"/>
          <a:ext cx="845820" cy="274320"/>
        </a:xfrm>
        <a:prstGeom prst="bevel">
          <a:avLst>
            <a:gd name="adj" fmla="val 12500"/>
          </a:avLst>
        </a:prstGeom>
        <a:solidFill>
          <a:srgbClr xmlns:mc="http://schemas.openxmlformats.org/markup-compatibility/2006" xmlns:a14="http://schemas.microsoft.com/office/drawing/2010/main" val="C0C0C0" mc:Ignorable="a14" a14:legacySpreadsheetColorIndex="22"/>
        </a:solidFill>
        <a:ln>
          <a:noFill/>
        </a:ln>
        <a:effectLst>
          <a:prstShdw prst="shdw18" dist="17961" dir="13500000">
            <a:srgbClr xmlns:mc="http://schemas.openxmlformats.org/markup-compatibility/2006" xmlns:a14="http://schemas.microsoft.com/office/drawing/2010/main" val="737373" mc:Ignorable="a14" a14:legacySpreadsheetColorIndex="22">
              <a:gamma/>
              <a:shade val="60000"/>
              <a:invGamma/>
            </a:srgbClr>
          </a:prstShdw>
        </a:effectLst>
      </xdr:spPr>
      <xdr:txBody>
        <a:bodyPr vertOverflow="clip" wrap="square" lIns="36576" tIns="32004" rIns="36576" bIns="32004" anchor="ctr" upright="1"/>
        <a:lstStyle/>
        <a:p>
          <a:pPr algn="ctr" rtl="0">
            <a:defRPr sz="1000"/>
          </a:pPr>
          <a:r>
            <a:rPr lang="it-IT" sz="1200" b="1" i="0" u="none" strike="noStrike" baseline="0">
              <a:solidFill>
                <a:srgbClr val="000000"/>
              </a:solidFill>
              <a:latin typeface="Arial"/>
              <a:cs typeface="Arial"/>
            </a:rPr>
            <a:t>BACK</a:t>
          </a:r>
        </a:p>
      </xdr:txBody>
    </xdr:sp>
    <xdr:clientData/>
  </xdr:twoCellAnchor>
  <xdr:twoCellAnchor>
    <xdr:from>
      <xdr:col>6</xdr:col>
      <xdr:colOff>1609725</xdr:colOff>
      <xdr:row>0</xdr:row>
      <xdr:rowOff>57150</xdr:rowOff>
    </xdr:from>
    <xdr:to>
      <xdr:col>6</xdr:col>
      <xdr:colOff>2352675</xdr:colOff>
      <xdr:row>0</xdr:row>
      <xdr:rowOff>590550</xdr:rowOff>
    </xdr:to>
    <xdr:grpSp>
      <xdr:nvGrpSpPr>
        <xdr:cNvPr id="3315" name="Group 1">
          <a:extLst>
            <a:ext uri="{FF2B5EF4-FFF2-40B4-BE49-F238E27FC236}">
              <a16:creationId xmlns:a16="http://schemas.microsoft.com/office/drawing/2014/main" id="{00000000-0008-0000-0200-0000F30C0000}"/>
            </a:ext>
          </a:extLst>
        </xdr:cNvPr>
        <xdr:cNvGrpSpPr>
          <a:grpSpLocks/>
        </xdr:cNvGrpSpPr>
      </xdr:nvGrpSpPr>
      <xdr:grpSpPr bwMode="auto">
        <a:xfrm>
          <a:off x="10210800" y="57150"/>
          <a:ext cx="742950" cy="533400"/>
          <a:chOff x="0" y="5"/>
          <a:chExt cx="1251596" cy="782435"/>
        </a:xfrm>
      </xdr:grpSpPr>
      <xdr:sp macro="" textlink="">
        <xdr:nvSpPr>
          <xdr:cNvPr id="3316" name="Graphic 2">
            <a:extLst>
              <a:ext uri="{FF2B5EF4-FFF2-40B4-BE49-F238E27FC236}">
                <a16:creationId xmlns:a16="http://schemas.microsoft.com/office/drawing/2014/main" id="{00000000-0008-0000-0200-0000F40C0000}"/>
              </a:ext>
            </a:extLst>
          </xdr:cNvPr>
          <xdr:cNvSpPr>
            <a:spLocks/>
          </xdr:cNvSpPr>
        </xdr:nvSpPr>
        <xdr:spPr bwMode="auto">
          <a:xfrm>
            <a:off x="11" y="640200"/>
            <a:ext cx="1251585" cy="142240"/>
          </a:xfrm>
          <a:custGeom>
            <a:avLst/>
            <a:gdLst>
              <a:gd name="T0" fmla="*/ 1251559 w 1251585"/>
              <a:gd name="T1" fmla="*/ 0 h 142240"/>
              <a:gd name="T2" fmla="*/ 0 w 1251585"/>
              <a:gd name="T3" fmla="*/ 0 h 142240"/>
              <a:gd name="T4" fmla="*/ 0 w 1251585"/>
              <a:gd name="T5" fmla="*/ 141693 h 142240"/>
              <a:gd name="T6" fmla="*/ 1251559 w 1251585"/>
              <a:gd name="T7" fmla="*/ 141693 h 142240"/>
              <a:gd name="T8" fmla="*/ 1251559 w 1251585"/>
              <a:gd name="T9" fmla="*/ 0 h 142240"/>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1251585" h="142240">
                <a:moveTo>
                  <a:pt x="1251559" y="0"/>
                </a:moveTo>
                <a:lnTo>
                  <a:pt x="0" y="0"/>
                </a:lnTo>
                <a:lnTo>
                  <a:pt x="0" y="141693"/>
                </a:lnTo>
                <a:lnTo>
                  <a:pt x="1251559" y="141693"/>
                </a:lnTo>
                <a:lnTo>
                  <a:pt x="1251559" y="0"/>
                </a:lnTo>
                <a:close/>
              </a:path>
            </a:pathLst>
          </a:custGeom>
          <a:solidFill>
            <a:srgbClr val="ED1847"/>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317" name="Graphic 3">
            <a:extLst>
              <a:ext uri="{FF2B5EF4-FFF2-40B4-BE49-F238E27FC236}">
                <a16:creationId xmlns:a16="http://schemas.microsoft.com/office/drawing/2014/main" id="{00000000-0008-0000-0200-0000F50C0000}"/>
              </a:ext>
            </a:extLst>
          </xdr:cNvPr>
          <xdr:cNvSpPr>
            <a:spLocks/>
          </xdr:cNvSpPr>
        </xdr:nvSpPr>
        <xdr:spPr bwMode="auto">
          <a:xfrm>
            <a:off x="0" y="5"/>
            <a:ext cx="1177912" cy="528000"/>
          </a:xfrm>
          <a:custGeom>
            <a:avLst/>
            <a:gdLst>
              <a:gd name="T0" fmla="*/ 176811 w 1256665"/>
              <a:gd name="T1" fmla="*/ 254768 h 600075"/>
              <a:gd name="T2" fmla="*/ 152643 w 1256665"/>
              <a:gd name="T3" fmla="*/ 395627 h 600075"/>
              <a:gd name="T4" fmla="*/ 45937 w 1256665"/>
              <a:gd name="T5" fmla="*/ 283970 h 600075"/>
              <a:gd name="T6" fmla="*/ 146583 w 1256665"/>
              <a:gd name="T7" fmla="*/ 290175 h 600075"/>
              <a:gd name="T8" fmla="*/ 131074 w 1256665"/>
              <a:gd name="T9" fmla="*/ 237669 h 600075"/>
              <a:gd name="T10" fmla="*/ 0 w 1256665"/>
              <a:gd name="T11" fmla="*/ 165440 h 600075"/>
              <a:gd name="T12" fmla="*/ 108412 w 1256665"/>
              <a:gd name="T13" fmla="*/ 463097 h 600075"/>
              <a:gd name="T14" fmla="*/ 458409 w 1256665"/>
              <a:gd name="T15" fmla="*/ 337950 h 600075"/>
              <a:gd name="T16" fmla="*/ 412470 w 1256665"/>
              <a:gd name="T17" fmla="*/ 335767 h 600075"/>
              <a:gd name="T18" fmla="*/ 405385 w 1256665"/>
              <a:gd name="T19" fmla="*/ 294392 h 600075"/>
              <a:gd name="T20" fmla="*/ 292107 w 1256665"/>
              <a:gd name="T21" fmla="*/ 253489 h 600075"/>
              <a:gd name="T22" fmla="*/ 289776 w 1256665"/>
              <a:gd name="T23" fmla="*/ 449617 h 600075"/>
              <a:gd name="T24" fmla="*/ 450017 w 1256665"/>
              <a:gd name="T25" fmla="*/ 455477 h 600075"/>
              <a:gd name="T26" fmla="*/ 353678 w 1256665"/>
              <a:gd name="T27" fmla="*/ 427700 h 600075"/>
              <a:gd name="T28" fmla="*/ 645618 w 1256665"/>
              <a:gd name="T29" fmla="*/ 236961 h 600075"/>
              <a:gd name="T30" fmla="*/ 513239 w 1256665"/>
              <a:gd name="T31" fmla="*/ 241749 h 600075"/>
              <a:gd name="T32" fmla="*/ 645618 w 1256665"/>
              <a:gd name="T33" fmla="*/ 277874 h 600075"/>
              <a:gd name="T34" fmla="*/ 788387 w 1256665"/>
              <a:gd name="T35" fmla="*/ 427612 h 600075"/>
              <a:gd name="T36" fmla="*/ 726393 w 1256665"/>
              <a:gd name="T37" fmla="*/ 303998 h 600075"/>
              <a:gd name="T38" fmla="*/ 846174 w 1256665"/>
              <a:gd name="T39" fmla="*/ 277009 h 600075"/>
              <a:gd name="T40" fmla="*/ 708182 w 1256665"/>
              <a:gd name="T41" fmla="*/ 253736 h 600075"/>
              <a:gd name="T42" fmla="*/ 696131 w 1256665"/>
              <a:gd name="T43" fmla="*/ 437414 h 600075"/>
              <a:gd name="T44" fmla="*/ 848149 w 1256665"/>
              <a:gd name="T45" fmla="*/ 456784 h 600075"/>
              <a:gd name="T46" fmla="*/ 929157 w 1256665"/>
              <a:gd name="T47" fmla="*/ 129964 h 600075"/>
              <a:gd name="T48" fmla="*/ 951675 w 1256665"/>
              <a:gd name="T49" fmla="*/ 80754 h 600075"/>
              <a:gd name="T50" fmla="*/ 994565 w 1256665"/>
              <a:gd name="T51" fmla="*/ 92533 h 600075"/>
              <a:gd name="T52" fmla="*/ 1008525 w 1256665"/>
              <a:gd name="T53" fmla="*/ 80222 h 600075"/>
              <a:gd name="T54" fmla="*/ 1023890 w 1256665"/>
              <a:gd name="T55" fmla="*/ 70488 h 600075"/>
              <a:gd name="T56" fmla="*/ 1014249 w 1256665"/>
              <a:gd name="T57" fmla="*/ 51355 h 600075"/>
              <a:gd name="T58" fmla="*/ 988675 w 1256665"/>
              <a:gd name="T59" fmla="*/ 18986 h 600075"/>
              <a:gd name="T60" fmla="*/ 987982 w 1256665"/>
              <a:gd name="T61" fmla="*/ 4228 h 600075"/>
              <a:gd name="T62" fmla="*/ 720902 w 1256665"/>
              <a:gd name="T63" fmla="*/ 63970 h 600075"/>
              <a:gd name="T64" fmla="*/ 326062 w 1256665"/>
              <a:gd name="T65" fmla="*/ 56045 h 600075"/>
              <a:gd name="T66" fmla="*/ 73286 w 1256665"/>
              <a:gd name="T67" fmla="*/ 135609 h 600075"/>
              <a:gd name="T68" fmla="*/ 99039 w 1256665"/>
              <a:gd name="T69" fmla="*/ 124989 h 600075"/>
              <a:gd name="T70" fmla="*/ 356524 w 1256665"/>
              <a:gd name="T71" fmla="*/ 67283 h 600075"/>
              <a:gd name="T72" fmla="*/ 481003 w 1256665"/>
              <a:gd name="T73" fmla="*/ 78934 h 600075"/>
              <a:gd name="T74" fmla="*/ 378539 w 1256665"/>
              <a:gd name="T75" fmla="*/ 118019 h 600075"/>
              <a:gd name="T76" fmla="*/ 342364 w 1256665"/>
              <a:gd name="T77" fmla="*/ 119502 h 600075"/>
              <a:gd name="T78" fmla="*/ 244440 w 1256665"/>
              <a:gd name="T79" fmla="*/ 170514 h 600075"/>
              <a:gd name="T80" fmla="*/ 302229 w 1256665"/>
              <a:gd name="T81" fmla="*/ 158882 h 600075"/>
              <a:gd name="T82" fmla="*/ 433469 w 1256665"/>
              <a:gd name="T83" fmla="*/ 150219 h 600075"/>
              <a:gd name="T84" fmla="*/ 553219 w 1256665"/>
              <a:gd name="T85" fmla="*/ 118569 h 600075"/>
              <a:gd name="T86" fmla="*/ 638778 w 1256665"/>
              <a:gd name="T87" fmla="*/ 118569 h 600075"/>
              <a:gd name="T88" fmla="*/ 790818 w 1256665"/>
              <a:gd name="T89" fmla="*/ 138047 h 600075"/>
              <a:gd name="T90" fmla="*/ 829359 w 1256665"/>
              <a:gd name="T91" fmla="*/ 148528 h 600075"/>
              <a:gd name="T92" fmla="*/ 1063880 w 1256665"/>
              <a:gd name="T93" fmla="*/ 184063 h 600075"/>
              <a:gd name="T94" fmla="*/ 1091664 w 1256665"/>
              <a:gd name="T95" fmla="*/ 187927 h 600075"/>
              <a:gd name="T96" fmla="*/ 1056270 w 1256665"/>
              <a:gd name="T97" fmla="*/ 365432 h 600075"/>
              <a:gd name="T98" fmla="*/ 937649 w 1256665"/>
              <a:gd name="T99" fmla="*/ 388214 h 600075"/>
              <a:gd name="T100" fmla="*/ 1006829 w 1256665"/>
              <a:gd name="T101" fmla="*/ 272673 h 600075"/>
              <a:gd name="T102" fmla="*/ 1022517 w 1256665"/>
              <a:gd name="T103" fmla="*/ 238691 h 600075"/>
              <a:gd name="T104" fmla="*/ 887671 w 1256665"/>
              <a:gd name="T105" fmla="*/ 351440 h 600075"/>
              <a:gd name="T106" fmla="*/ 1022717 w 1256665"/>
              <a:gd name="T107" fmla="*/ 462468 h 600075"/>
              <a:gd name="T108" fmla="*/ 1097735 w 1256665"/>
              <a:gd name="T109" fmla="*/ 401723 h 600075"/>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Lst>
            <a:ahLst/>
            <a:cxnLst>
              <a:cxn ang="T110">
                <a:pos x="T0" y="T1"/>
              </a:cxn>
              <a:cxn ang="T111">
                <a:pos x="T2" y="T3"/>
              </a:cxn>
              <a:cxn ang="T112">
                <a:pos x="T4" y="T5"/>
              </a:cxn>
              <a:cxn ang="T113">
                <a:pos x="T6" y="T7"/>
              </a:cxn>
              <a:cxn ang="T114">
                <a:pos x="T8" y="T9"/>
              </a:cxn>
              <a:cxn ang="T115">
                <a:pos x="T10" y="T11"/>
              </a:cxn>
              <a:cxn ang="T116">
                <a:pos x="T12" y="T13"/>
              </a:cxn>
              <a:cxn ang="T117">
                <a:pos x="T14" y="T15"/>
              </a:cxn>
              <a:cxn ang="T118">
                <a:pos x="T16" y="T17"/>
              </a:cxn>
              <a:cxn ang="T119">
                <a:pos x="T18" y="T19"/>
              </a:cxn>
              <a:cxn ang="T120">
                <a:pos x="T20" y="T21"/>
              </a:cxn>
              <a:cxn ang="T121">
                <a:pos x="T22" y="T23"/>
              </a:cxn>
              <a:cxn ang="T122">
                <a:pos x="T24" y="T25"/>
              </a:cxn>
              <a:cxn ang="T123">
                <a:pos x="T26" y="T27"/>
              </a:cxn>
              <a:cxn ang="T124">
                <a:pos x="T28" y="T29"/>
              </a:cxn>
              <a:cxn ang="T125">
                <a:pos x="T30" y="T31"/>
              </a:cxn>
              <a:cxn ang="T126">
                <a:pos x="T32" y="T33"/>
              </a:cxn>
              <a:cxn ang="T127">
                <a:pos x="T34" y="T35"/>
              </a:cxn>
              <a:cxn ang="T128">
                <a:pos x="T36" y="T37"/>
              </a:cxn>
              <a:cxn ang="T129">
                <a:pos x="T38" y="T39"/>
              </a:cxn>
              <a:cxn ang="T130">
                <a:pos x="T40" y="T41"/>
              </a:cxn>
              <a:cxn ang="T131">
                <a:pos x="T42" y="T43"/>
              </a:cxn>
              <a:cxn ang="T132">
                <a:pos x="T44" y="T45"/>
              </a:cxn>
              <a:cxn ang="T133">
                <a:pos x="T46" y="T47"/>
              </a:cxn>
              <a:cxn ang="T134">
                <a:pos x="T48" y="T49"/>
              </a:cxn>
              <a:cxn ang="T135">
                <a:pos x="T50" y="T51"/>
              </a:cxn>
              <a:cxn ang="T136">
                <a:pos x="T52" y="T53"/>
              </a:cxn>
              <a:cxn ang="T137">
                <a:pos x="T54" y="T55"/>
              </a:cxn>
              <a:cxn ang="T138">
                <a:pos x="T56" y="T57"/>
              </a:cxn>
              <a:cxn ang="T139">
                <a:pos x="T58" y="T59"/>
              </a:cxn>
              <a:cxn ang="T140">
                <a:pos x="T60" y="T61"/>
              </a:cxn>
              <a:cxn ang="T141">
                <a:pos x="T62" y="T63"/>
              </a:cxn>
              <a:cxn ang="T142">
                <a:pos x="T64" y="T65"/>
              </a:cxn>
              <a:cxn ang="T143">
                <a:pos x="T66" y="T67"/>
              </a:cxn>
              <a:cxn ang="T144">
                <a:pos x="T68" y="T69"/>
              </a:cxn>
              <a:cxn ang="T145">
                <a:pos x="T70" y="T71"/>
              </a:cxn>
              <a:cxn ang="T146">
                <a:pos x="T72" y="T73"/>
              </a:cxn>
              <a:cxn ang="T147">
                <a:pos x="T74" y="T75"/>
              </a:cxn>
              <a:cxn ang="T148">
                <a:pos x="T76" y="T77"/>
              </a:cxn>
              <a:cxn ang="T149">
                <a:pos x="T78" y="T79"/>
              </a:cxn>
              <a:cxn ang="T150">
                <a:pos x="T80" y="T81"/>
              </a:cxn>
              <a:cxn ang="T151">
                <a:pos x="T82" y="T83"/>
              </a:cxn>
              <a:cxn ang="T152">
                <a:pos x="T84" y="T85"/>
              </a:cxn>
              <a:cxn ang="T153">
                <a:pos x="T86" y="T87"/>
              </a:cxn>
              <a:cxn ang="T154">
                <a:pos x="T88" y="T89"/>
              </a:cxn>
              <a:cxn ang="T155">
                <a:pos x="T90" y="T91"/>
              </a:cxn>
              <a:cxn ang="T156">
                <a:pos x="T92" y="T93"/>
              </a:cxn>
              <a:cxn ang="T157">
                <a:pos x="T94" y="T95"/>
              </a:cxn>
              <a:cxn ang="T158">
                <a:pos x="T96" y="T97"/>
              </a:cxn>
              <a:cxn ang="T159">
                <a:pos x="T98" y="T99"/>
              </a:cxn>
              <a:cxn ang="T160">
                <a:pos x="T100" y="T101"/>
              </a:cxn>
              <a:cxn ang="T161">
                <a:pos x="T102" y="T103"/>
              </a:cxn>
              <a:cxn ang="T162">
                <a:pos x="T104" y="T105"/>
              </a:cxn>
              <a:cxn ang="T163">
                <a:pos x="T106" y="T107"/>
              </a:cxn>
              <a:cxn ang="T164">
                <a:pos x="T108" y="T109"/>
              </a:cxn>
            </a:cxnLst>
            <a:rect l="0" t="0" r="r" b="b"/>
            <a:pathLst>
              <a:path w="1256665" h="600075">
                <a:moveTo>
                  <a:pt x="233895" y="451688"/>
                </a:moveTo>
                <a:lnTo>
                  <a:pt x="231292" y="404114"/>
                </a:lnTo>
                <a:lnTo>
                  <a:pt x="217957" y="353301"/>
                </a:lnTo>
                <a:lnTo>
                  <a:pt x="217551" y="352272"/>
                </a:lnTo>
                <a:lnTo>
                  <a:pt x="210134" y="339598"/>
                </a:lnTo>
                <a:lnTo>
                  <a:pt x="201244" y="329069"/>
                </a:lnTo>
                <a:lnTo>
                  <a:pt x="195745" y="324624"/>
                </a:lnTo>
                <a:lnTo>
                  <a:pt x="190881" y="320687"/>
                </a:lnTo>
                <a:lnTo>
                  <a:pt x="180479" y="315175"/>
                </a:lnTo>
                <a:lnTo>
                  <a:pt x="180479" y="451129"/>
                </a:lnTo>
                <a:lnTo>
                  <a:pt x="180047" y="469214"/>
                </a:lnTo>
                <a:lnTo>
                  <a:pt x="173736" y="511009"/>
                </a:lnTo>
                <a:lnTo>
                  <a:pt x="149847" y="542493"/>
                </a:lnTo>
                <a:lnTo>
                  <a:pt x="100647" y="552323"/>
                </a:lnTo>
                <a:lnTo>
                  <a:pt x="93192" y="552145"/>
                </a:lnTo>
                <a:lnTo>
                  <a:pt x="82651" y="551624"/>
                </a:lnTo>
                <a:lnTo>
                  <a:pt x="52285" y="549516"/>
                </a:lnTo>
                <a:lnTo>
                  <a:pt x="52285" y="366788"/>
                </a:lnTo>
                <a:lnTo>
                  <a:pt x="71018" y="360895"/>
                </a:lnTo>
                <a:lnTo>
                  <a:pt x="88404" y="356679"/>
                </a:lnTo>
                <a:lnTo>
                  <a:pt x="104470" y="354152"/>
                </a:lnTo>
                <a:lnTo>
                  <a:pt x="119202" y="353301"/>
                </a:lnTo>
                <a:lnTo>
                  <a:pt x="130111" y="353885"/>
                </a:lnTo>
                <a:lnTo>
                  <a:pt x="166839" y="374802"/>
                </a:lnTo>
                <a:lnTo>
                  <a:pt x="178993" y="418033"/>
                </a:lnTo>
                <a:lnTo>
                  <a:pt x="180479" y="451129"/>
                </a:lnTo>
                <a:lnTo>
                  <a:pt x="180479" y="315175"/>
                </a:lnTo>
                <a:lnTo>
                  <a:pt x="178841" y="314299"/>
                </a:lnTo>
                <a:lnTo>
                  <a:pt x="164947" y="309727"/>
                </a:lnTo>
                <a:lnTo>
                  <a:pt x="149186" y="306984"/>
                </a:lnTo>
                <a:lnTo>
                  <a:pt x="131572" y="306070"/>
                </a:lnTo>
                <a:lnTo>
                  <a:pt x="121069" y="306349"/>
                </a:lnTo>
                <a:lnTo>
                  <a:pt x="82600" y="313143"/>
                </a:lnTo>
                <a:lnTo>
                  <a:pt x="52285" y="324624"/>
                </a:lnTo>
                <a:lnTo>
                  <a:pt x="52285" y="186258"/>
                </a:lnTo>
                <a:lnTo>
                  <a:pt x="0" y="213690"/>
                </a:lnTo>
                <a:lnTo>
                  <a:pt x="0" y="592810"/>
                </a:lnTo>
                <a:lnTo>
                  <a:pt x="38760" y="596468"/>
                </a:lnTo>
                <a:lnTo>
                  <a:pt x="59448" y="597877"/>
                </a:lnTo>
                <a:lnTo>
                  <a:pt x="79514" y="598716"/>
                </a:lnTo>
                <a:lnTo>
                  <a:pt x="98958" y="598995"/>
                </a:lnTo>
                <a:lnTo>
                  <a:pt x="123393" y="598157"/>
                </a:lnTo>
                <a:lnTo>
                  <a:pt x="163728" y="591400"/>
                </a:lnTo>
                <a:lnTo>
                  <a:pt x="204508" y="567448"/>
                </a:lnTo>
                <a:lnTo>
                  <a:pt x="226771" y="522808"/>
                </a:lnTo>
                <a:lnTo>
                  <a:pt x="233095" y="478523"/>
                </a:lnTo>
                <a:lnTo>
                  <a:pt x="233895" y="451688"/>
                </a:lnTo>
                <a:close/>
              </a:path>
              <a:path w="1256665" h="600075">
                <a:moveTo>
                  <a:pt x="521754" y="436511"/>
                </a:moveTo>
                <a:lnTo>
                  <a:pt x="521398" y="433692"/>
                </a:lnTo>
                <a:lnTo>
                  <a:pt x="514578" y="379450"/>
                </a:lnTo>
                <a:lnTo>
                  <a:pt x="499008" y="349923"/>
                </a:lnTo>
                <a:lnTo>
                  <a:pt x="493077" y="338683"/>
                </a:lnTo>
                <a:lnTo>
                  <a:pt x="469468" y="322580"/>
                </a:lnTo>
                <a:lnTo>
                  <a:pt x="469468" y="433692"/>
                </a:lnTo>
                <a:lnTo>
                  <a:pt x="338467" y="433692"/>
                </a:lnTo>
                <a:lnTo>
                  <a:pt x="342950" y="395820"/>
                </a:lnTo>
                <a:lnTo>
                  <a:pt x="364680" y="361162"/>
                </a:lnTo>
                <a:lnTo>
                  <a:pt x="407060" y="349923"/>
                </a:lnTo>
                <a:lnTo>
                  <a:pt x="422706" y="351116"/>
                </a:lnTo>
                <a:lnTo>
                  <a:pt x="461403" y="380250"/>
                </a:lnTo>
                <a:lnTo>
                  <a:pt x="469468" y="433692"/>
                </a:lnTo>
                <a:lnTo>
                  <a:pt x="469468" y="322580"/>
                </a:lnTo>
                <a:lnTo>
                  <a:pt x="457238" y="314223"/>
                </a:lnTo>
                <a:lnTo>
                  <a:pt x="407060" y="306070"/>
                </a:lnTo>
                <a:lnTo>
                  <a:pt x="378155" y="308444"/>
                </a:lnTo>
                <a:lnTo>
                  <a:pt x="332473" y="327418"/>
                </a:lnTo>
                <a:lnTo>
                  <a:pt x="302780" y="365506"/>
                </a:lnTo>
                <a:lnTo>
                  <a:pt x="288023" y="423557"/>
                </a:lnTo>
                <a:lnTo>
                  <a:pt x="286181" y="460121"/>
                </a:lnTo>
                <a:lnTo>
                  <a:pt x="287896" y="493941"/>
                </a:lnTo>
                <a:lnTo>
                  <a:pt x="301675" y="546938"/>
                </a:lnTo>
                <a:lnTo>
                  <a:pt x="329819" y="580745"/>
                </a:lnTo>
                <a:lnTo>
                  <a:pt x="375920" y="597471"/>
                </a:lnTo>
                <a:lnTo>
                  <a:pt x="405942" y="599554"/>
                </a:lnTo>
                <a:lnTo>
                  <a:pt x="427761" y="598855"/>
                </a:lnTo>
                <a:lnTo>
                  <a:pt x="452742" y="596747"/>
                </a:lnTo>
                <a:lnTo>
                  <a:pt x="480885" y="593229"/>
                </a:lnTo>
                <a:lnTo>
                  <a:pt x="512203" y="588314"/>
                </a:lnTo>
                <a:lnTo>
                  <a:pt x="511213" y="552894"/>
                </a:lnTo>
                <a:lnTo>
                  <a:pt x="511073" y="547827"/>
                </a:lnTo>
                <a:lnTo>
                  <a:pt x="466661" y="551573"/>
                </a:lnTo>
                <a:lnTo>
                  <a:pt x="425615" y="552843"/>
                </a:lnTo>
                <a:lnTo>
                  <a:pt x="416623" y="552894"/>
                </a:lnTo>
                <a:lnTo>
                  <a:pt x="402551" y="552437"/>
                </a:lnTo>
                <a:lnTo>
                  <a:pt x="362915" y="541350"/>
                </a:lnTo>
                <a:lnTo>
                  <a:pt x="341274" y="501662"/>
                </a:lnTo>
                <a:lnTo>
                  <a:pt x="339039" y="474738"/>
                </a:lnTo>
                <a:lnTo>
                  <a:pt x="518388" y="474738"/>
                </a:lnTo>
                <a:lnTo>
                  <a:pt x="521754" y="436511"/>
                </a:lnTo>
                <a:close/>
              </a:path>
              <a:path w="1256665" h="600075">
                <a:moveTo>
                  <a:pt x="734834" y="306070"/>
                </a:moveTo>
                <a:lnTo>
                  <a:pt x="710311" y="312254"/>
                </a:lnTo>
                <a:lnTo>
                  <a:pt x="685634" y="321259"/>
                </a:lnTo>
                <a:lnTo>
                  <a:pt x="660831" y="333057"/>
                </a:lnTo>
                <a:lnTo>
                  <a:pt x="635889" y="347675"/>
                </a:lnTo>
                <a:lnTo>
                  <a:pt x="635889" y="312254"/>
                </a:lnTo>
                <a:lnTo>
                  <a:pt x="584161" y="312254"/>
                </a:lnTo>
                <a:lnTo>
                  <a:pt x="584161" y="593369"/>
                </a:lnTo>
                <a:lnTo>
                  <a:pt x="636447" y="593369"/>
                </a:lnTo>
                <a:lnTo>
                  <a:pt x="636447" y="392658"/>
                </a:lnTo>
                <a:lnTo>
                  <a:pt x="649947" y="386473"/>
                </a:lnTo>
                <a:lnTo>
                  <a:pt x="689305" y="371284"/>
                </a:lnTo>
                <a:lnTo>
                  <a:pt x="734834" y="358914"/>
                </a:lnTo>
                <a:lnTo>
                  <a:pt x="734834" y="347675"/>
                </a:lnTo>
                <a:lnTo>
                  <a:pt x="734834" y="306070"/>
                </a:lnTo>
                <a:close/>
              </a:path>
              <a:path w="1256665" h="600075">
                <a:moveTo>
                  <a:pt x="965352" y="590003"/>
                </a:moveTo>
                <a:lnTo>
                  <a:pt x="963866" y="552323"/>
                </a:lnTo>
                <a:lnTo>
                  <a:pt x="963676" y="547268"/>
                </a:lnTo>
                <a:lnTo>
                  <a:pt x="897331" y="552323"/>
                </a:lnTo>
                <a:lnTo>
                  <a:pt x="858634" y="546950"/>
                </a:lnTo>
                <a:lnTo>
                  <a:pt x="826770" y="512406"/>
                </a:lnTo>
                <a:lnTo>
                  <a:pt x="820699" y="471411"/>
                </a:lnTo>
                <a:lnTo>
                  <a:pt x="820305" y="453377"/>
                </a:lnTo>
                <a:lnTo>
                  <a:pt x="820699" y="434835"/>
                </a:lnTo>
                <a:lnTo>
                  <a:pt x="826770" y="392658"/>
                </a:lnTo>
                <a:lnTo>
                  <a:pt x="858520" y="358355"/>
                </a:lnTo>
                <a:lnTo>
                  <a:pt x="895642" y="353301"/>
                </a:lnTo>
                <a:lnTo>
                  <a:pt x="907237" y="353580"/>
                </a:lnTo>
                <a:lnTo>
                  <a:pt x="922337" y="354431"/>
                </a:lnTo>
                <a:lnTo>
                  <a:pt x="940955" y="355828"/>
                </a:lnTo>
                <a:lnTo>
                  <a:pt x="963104" y="357797"/>
                </a:lnTo>
                <a:lnTo>
                  <a:pt x="963282" y="353301"/>
                </a:lnTo>
                <a:lnTo>
                  <a:pt x="949858" y="313359"/>
                </a:lnTo>
                <a:lnTo>
                  <a:pt x="905611" y="307187"/>
                </a:lnTo>
                <a:lnTo>
                  <a:pt x="879894" y="306070"/>
                </a:lnTo>
                <a:lnTo>
                  <a:pt x="850315" y="308483"/>
                </a:lnTo>
                <a:lnTo>
                  <a:pt x="806043" y="327736"/>
                </a:lnTo>
                <a:lnTo>
                  <a:pt x="780643" y="365798"/>
                </a:lnTo>
                <a:lnTo>
                  <a:pt x="768413" y="419912"/>
                </a:lnTo>
                <a:lnTo>
                  <a:pt x="766889" y="452818"/>
                </a:lnTo>
                <a:lnTo>
                  <a:pt x="767575" y="477697"/>
                </a:lnTo>
                <a:lnTo>
                  <a:pt x="773049" y="519861"/>
                </a:lnTo>
                <a:lnTo>
                  <a:pt x="792327" y="564984"/>
                </a:lnTo>
                <a:lnTo>
                  <a:pt x="827379" y="591019"/>
                </a:lnTo>
                <a:lnTo>
                  <a:pt x="880452" y="599554"/>
                </a:lnTo>
                <a:lnTo>
                  <a:pt x="896505" y="598957"/>
                </a:lnTo>
                <a:lnTo>
                  <a:pt x="916012" y="597166"/>
                </a:lnTo>
                <a:lnTo>
                  <a:pt x="938961" y="594182"/>
                </a:lnTo>
                <a:lnTo>
                  <a:pt x="965352" y="590003"/>
                </a:lnTo>
                <a:close/>
              </a:path>
              <a:path w="1256665" h="600075">
                <a:moveTo>
                  <a:pt x="1242517" y="242735"/>
                </a:moveTo>
                <a:lnTo>
                  <a:pt x="1208519" y="213347"/>
                </a:lnTo>
                <a:lnTo>
                  <a:pt x="1167701" y="198843"/>
                </a:lnTo>
                <a:lnTo>
                  <a:pt x="1096060" y="177342"/>
                </a:lnTo>
                <a:lnTo>
                  <a:pt x="1081786" y="173837"/>
                </a:lnTo>
                <a:lnTo>
                  <a:pt x="1057554" y="167868"/>
                </a:lnTo>
                <a:lnTo>
                  <a:pt x="1012456" y="158762"/>
                </a:lnTo>
                <a:lnTo>
                  <a:pt x="1004760" y="155638"/>
                </a:lnTo>
                <a:lnTo>
                  <a:pt x="1000963" y="150317"/>
                </a:lnTo>
                <a:lnTo>
                  <a:pt x="1000988" y="150075"/>
                </a:lnTo>
                <a:lnTo>
                  <a:pt x="1035367" y="120929"/>
                </a:lnTo>
                <a:lnTo>
                  <a:pt x="1083183" y="104305"/>
                </a:lnTo>
                <a:lnTo>
                  <a:pt x="1099210" y="101168"/>
                </a:lnTo>
                <a:lnTo>
                  <a:pt x="1102944" y="101879"/>
                </a:lnTo>
                <a:lnTo>
                  <a:pt x="1108697" y="104673"/>
                </a:lnTo>
                <a:lnTo>
                  <a:pt x="1116279" y="109220"/>
                </a:lnTo>
                <a:lnTo>
                  <a:pt x="1125486" y="115189"/>
                </a:lnTo>
                <a:lnTo>
                  <a:pt x="1132001" y="119519"/>
                </a:lnTo>
                <a:lnTo>
                  <a:pt x="1139240" y="114592"/>
                </a:lnTo>
                <a:lnTo>
                  <a:pt x="1141437" y="112191"/>
                </a:lnTo>
                <a:lnTo>
                  <a:pt x="1145222" y="107607"/>
                </a:lnTo>
                <a:lnTo>
                  <a:pt x="1146619" y="103619"/>
                </a:lnTo>
                <a:lnTo>
                  <a:pt x="1147140" y="103809"/>
                </a:lnTo>
                <a:lnTo>
                  <a:pt x="1147889" y="103619"/>
                </a:lnTo>
                <a:lnTo>
                  <a:pt x="1151674" y="102666"/>
                </a:lnTo>
                <a:lnTo>
                  <a:pt x="1155192" y="101168"/>
                </a:lnTo>
                <a:lnTo>
                  <a:pt x="1157401" y="100228"/>
                </a:lnTo>
                <a:lnTo>
                  <a:pt x="1161999" y="91046"/>
                </a:lnTo>
                <a:lnTo>
                  <a:pt x="1165377" y="91262"/>
                </a:lnTo>
                <a:lnTo>
                  <a:pt x="1165377" y="91046"/>
                </a:lnTo>
                <a:lnTo>
                  <a:pt x="1165377" y="88265"/>
                </a:lnTo>
                <a:lnTo>
                  <a:pt x="1164488" y="85928"/>
                </a:lnTo>
                <a:lnTo>
                  <a:pt x="1163485" y="83286"/>
                </a:lnTo>
                <a:lnTo>
                  <a:pt x="1162723" y="81280"/>
                </a:lnTo>
                <a:lnTo>
                  <a:pt x="1155052" y="70459"/>
                </a:lnTo>
                <a:lnTo>
                  <a:pt x="1154404" y="66332"/>
                </a:lnTo>
                <a:lnTo>
                  <a:pt x="1155204" y="58420"/>
                </a:lnTo>
                <a:lnTo>
                  <a:pt x="1152296" y="49022"/>
                </a:lnTo>
                <a:lnTo>
                  <a:pt x="1145590" y="39471"/>
                </a:lnTo>
                <a:lnTo>
                  <a:pt x="1135011" y="31127"/>
                </a:lnTo>
                <a:lnTo>
                  <a:pt x="1128382" y="27279"/>
                </a:lnTo>
                <a:lnTo>
                  <a:pt x="1125296" y="24523"/>
                </a:lnTo>
                <a:lnTo>
                  <a:pt x="1133678" y="13347"/>
                </a:lnTo>
                <a:lnTo>
                  <a:pt x="1135405" y="8572"/>
                </a:lnTo>
                <a:lnTo>
                  <a:pt x="1139685" y="3124"/>
                </a:lnTo>
                <a:lnTo>
                  <a:pt x="1143203" y="0"/>
                </a:lnTo>
                <a:lnTo>
                  <a:pt x="1130173" y="1676"/>
                </a:lnTo>
                <a:lnTo>
                  <a:pt x="1124508" y="5461"/>
                </a:lnTo>
                <a:lnTo>
                  <a:pt x="1067295" y="38150"/>
                </a:lnTo>
                <a:lnTo>
                  <a:pt x="1013117" y="59994"/>
                </a:lnTo>
                <a:lnTo>
                  <a:pt x="963295" y="73215"/>
                </a:lnTo>
                <a:lnTo>
                  <a:pt x="919162" y="80022"/>
                </a:lnTo>
                <a:lnTo>
                  <a:pt x="853313" y="83286"/>
                </a:lnTo>
                <a:lnTo>
                  <a:pt x="820521" y="82626"/>
                </a:lnTo>
                <a:lnTo>
                  <a:pt x="774166" y="80302"/>
                </a:lnTo>
                <a:lnTo>
                  <a:pt x="564591" y="66929"/>
                </a:lnTo>
                <a:lnTo>
                  <a:pt x="509397" y="64655"/>
                </a:lnTo>
                <a:lnTo>
                  <a:pt x="462470" y="64579"/>
                </a:lnTo>
                <a:lnTo>
                  <a:pt x="418236" y="67043"/>
                </a:lnTo>
                <a:lnTo>
                  <a:pt x="371119" y="72390"/>
                </a:lnTo>
                <a:lnTo>
                  <a:pt x="315569" y="80937"/>
                </a:lnTo>
                <a:lnTo>
                  <a:pt x="252437" y="94703"/>
                </a:lnTo>
                <a:lnTo>
                  <a:pt x="192709" y="113093"/>
                </a:lnTo>
                <a:lnTo>
                  <a:pt x="141566" y="133223"/>
                </a:lnTo>
                <a:lnTo>
                  <a:pt x="104254" y="152247"/>
                </a:lnTo>
                <a:lnTo>
                  <a:pt x="83413" y="175158"/>
                </a:lnTo>
                <a:lnTo>
                  <a:pt x="85191" y="180594"/>
                </a:lnTo>
                <a:lnTo>
                  <a:pt x="90297" y="183095"/>
                </a:lnTo>
                <a:lnTo>
                  <a:pt x="97675" y="182105"/>
                </a:lnTo>
                <a:lnTo>
                  <a:pt x="105740" y="176479"/>
                </a:lnTo>
                <a:lnTo>
                  <a:pt x="109842" y="168859"/>
                </a:lnTo>
                <a:lnTo>
                  <a:pt x="112725" y="161442"/>
                </a:lnTo>
                <a:lnTo>
                  <a:pt x="117119" y="156425"/>
                </a:lnTo>
                <a:lnTo>
                  <a:pt x="178409" y="129654"/>
                </a:lnTo>
                <a:lnTo>
                  <a:pt x="224586" y="115798"/>
                </a:lnTo>
                <a:lnTo>
                  <a:pt x="289102" y="101168"/>
                </a:lnTo>
                <a:lnTo>
                  <a:pt x="348881" y="91681"/>
                </a:lnTo>
                <a:lnTo>
                  <a:pt x="405790" y="86906"/>
                </a:lnTo>
                <a:lnTo>
                  <a:pt x="458266" y="85928"/>
                </a:lnTo>
                <a:lnTo>
                  <a:pt x="504710" y="87871"/>
                </a:lnTo>
                <a:lnTo>
                  <a:pt x="543585" y="91833"/>
                </a:lnTo>
                <a:lnTo>
                  <a:pt x="553643" y="93192"/>
                </a:lnTo>
                <a:lnTo>
                  <a:pt x="554482" y="100406"/>
                </a:lnTo>
                <a:lnTo>
                  <a:pt x="547471" y="101955"/>
                </a:lnTo>
                <a:lnTo>
                  <a:pt x="521563" y="110147"/>
                </a:lnTo>
                <a:lnTo>
                  <a:pt x="497255" y="121653"/>
                </a:lnTo>
                <a:lnTo>
                  <a:pt x="474497" y="134581"/>
                </a:lnTo>
                <a:lnTo>
                  <a:pt x="453313" y="147091"/>
                </a:lnTo>
                <a:lnTo>
                  <a:pt x="442531" y="151066"/>
                </a:lnTo>
                <a:lnTo>
                  <a:pt x="430847" y="152438"/>
                </a:lnTo>
                <a:lnTo>
                  <a:pt x="420662" y="151714"/>
                </a:lnTo>
                <a:lnTo>
                  <a:pt x="414401" y="149415"/>
                </a:lnTo>
                <a:lnTo>
                  <a:pt x="410908" y="146507"/>
                </a:lnTo>
                <a:lnTo>
                  <a:pt x="404114" y="141490"/>
                </a:lnTo>
                <a:lnTo>
                  <a:pt x="399618" y="146304"/>
                </a:lnTo>
                <a:lnTo>
                  <a:pt x="389674" y="154355"/>
                </a:lnTo>
                <a:lnTo>
                  <a:pt x="377913" y="161099"/>
                </a:lnTo>
                <a:lnTo>
                  <a:pt x="366890" y="166662"/>
                </a:lnTo>
                <a:lnTo>
                  <a:pt x="359143" y="171208"/>
                </a:lnTo>
                <a:lnTo>
                  <a:pt x="340385" y="183629"/>
                </a:lnTo>
                <a:lnTo>
                  <a:pt x="313245" y="199948"/>
                </a:lnTo>
                <a:lnTo>
                  <a:pt x="278218" y="220243"/>
                </a:lnTo>
                <a:lnTo>
                  <a:pt x="269354" y="221221"/>
                </a:lnTo>
                <a:lnTo>
                  <a:pt x="262331" y="223431"/>
                </a:lnTo>
                <a:lnTo>
                  <a:pt x="236296" y="250786"/>
                </a:lnTo>
                <a:lnTo>
                  <a:pt x="257238" y="248107"/>
                </a:lnTo>
                <a:lnTo>
                  <a:pt x="314845" y="220713"/>
                </a:lnTo>
                <a:lnTo>
                  <a:pt x="343992" y="205219"/>
                </a:lnTo>
                <a:lnTo>
                  <a:pt x="370065" y="195275"/>
                </a:lnTo>
                <a:lnTo>
                  <a:pt x="390271" y="191439"/>
                </a:lnTo>
                <a:lnTo>
                  <a:pt x="403847" y="191287"/>
                </a:lnTo>
                <a:lnTo>
                  <a:pt x="416052" y="191935"/>
                </a:lnTo>
                <a:lnTo>
                  <a:pt x="461098" y="195338"/>
                </a:lnTo>
                <a:lnTo>
                  <a:pt x="493369" y="194030"/>
                </a:lnTo>
                <a:lnTo>
                  <a:pt x="510921" y="191287"/>
                </a:lnTo>
                <a:lnTo>
                  <a:pt x="533082" y="187807"/>
                </a:lnTo>
                <a:lnTo>
                  <a:pt x="568363" y="178028"/>
                </a:lnTo>
                <a:lnTo>
                  <a:pt x="587311" y="166027"/>
                </a:lnTo>
                <a:lnTo>
                  <a:pt x="602132" y="158051"/>
                </a:lnTo>
                <a:lnTo>
                  <a:pt x="629666" y="153149"/>
                </a:lnTo>
                <a:lnTo>
                  <a:pt x="638517" y="152438"/>
                </a:lnTo>
                <a:lnTo>
                  <a:pt x="660209" y="150698"/>
                </a:lnTo>
                <a:lnTo>
                  <a:pt x="684034" y="150075"/>
                </a:lnTo>
                <a:lnTo>
                  <a:pt x="700557" y="150164"/>
                </a:lnTo>
                <a:lnTo>
                  <a:pt x="713803" y="150863"/>
                </a:lnTo>
                <a:lnTo>
                  <a:pt x="727049" y="153149"/>
                </a:lnTo>
                <a:lnTo>
                  <a:pt x="743572" y="157988"/>
                </a:lnTo>
                <a:lnTo>
                  <a:pt x="785583" y="173990"/>
                </a:lnTo>
                <a:lnTo>
                  <a:pt x="813384" y="181470"/>
                </a:lnTo>
                <a:lnTo>
                  <a:pt x="849426" y="186004"/>
                </a:lnTo>
                <a:lnTo>
                  <a:pt x="875398" y="183997"/>
                </a:lnTo>
                <a:lnTo>
                  <a:pt x="900099" y="178308"/>
                </a:lnTo>
                <a:lnTo>
                  <a:pt x="918032" y="173837"/>
                </a:lnTo>
                <a:lnTo>
                  <a:pt x="923734" y="175488"/>
                </a:lnTo>
                <a:lnTo>
                  <a:pt x="923010" y="180835"/>
                </a:lnTo>
                <a:lnTo>
                  <a:pt x="925233" y="186143"/>
                </a:lnTo>
                <a:lnTo>
                  <a:pt x="931773" y="190220"/>
                </a:lnTo>
                <a:lnTo>
                  <a:pt x="943965" y="191846"/>
                </a:lnTo>
                <a:lnTo>
                  <a:pt x="984631" y="191350"/>
                </a:lnTo>
                <a:lnTo>
                  <a:pt x="1006233" y="191503"/>
                </a:lnTo>
                <a:lnTo>
                  <a:pt x="1056513" y="195859"/>
                </a:lnTo>
                <a:lnTo>
                  <a:pt x="1130617" y="209194"/>
                </a:lnTo>
                <a:lnTo>
                  <a:pt x="1183805" y="220802"/>
                </a:lnTo>
                <a:lnTo>
                  <a:pt x="1210894" y="237744"/>
                </a:lnTo>
                <a:lnTo>
                  <a:pt x="1215555" y="239687"/>
                </a:lnTo>
                <a:lnTo>
                  <a:pt x="1225245" y="243992"/>
                </a:lnTo>
                <a:lnTo>
                  <a:pt x="1232331" y="246849"/>
                </a:lnTo>
                <a:lnTo>
                  <a:pt x="1237056" y="248069"/>
                </a:lnTo>
                <a:lnTo>
                  <a:pt x="1239697" y="247472"/>
                </a:lnTo>
                <a:lnTo>
                  <a:pt x="1242517" y="242735"/>
                </a:lnTo>
                <a:close/>
              </a:path>
              <a:path w="1256665" h="600075">
                <a:moveTo>
                  <a:pt x="1256601" y="453936"/>
                </a:moveTo>
                <a:lnTo>
                  <a:pt x="1249362" y="387667"/>
                </a:lnTo>
                <a:lnTo>
                  <a:pt x="1233754" y="351612"/>
                </a:lnTo>
                <a:lnTo>
                  <a:pt x="1202626" y="321818"/>
                </a:lnTo>
                <a:lnTo>
                  <a:pt x="1202626" y="453936"/>
                </a:lnTo>
                <a:lnTo>
                  <a:pt x="1202232" y="472008"/>
                </a:lnTo>
                <a:lnTo>
                  <a:pt x="1196441" y="513537"/>
                </a:lnTo>
                <a:lnTo>
                  <a:pt x="1167155" y="548640"/>
                </a:lnTo>
                <a:lnTo>
                  <a:pt x="1133475" y="554012"/>
                </a:lnTo>
                <a:lnTo>
                  <a:pt x="1120711" y="553415"/>
                </a:lnTo>
                <a:lnTo>
                  <a:pt x="1084262" y="538924"/>
                </a:lnTo>
                <a:lnTo>
                  <a:pt x="1067219" y="501434"/>
                </a:lnTo>
                <a:lnTo>
                  <a:pt x="1063752" y="453936"/>
                </a:lnTo>
                <a:lnTo>
                  <a:pt x="1064171" y="435102"/>
                </a:lnTo>
                <a:lnTo>
                  <a:pt x="1070216" y="392379"/>
                </a:lnTo>
                <a:lnTo>
                  <a:pt x="1091857" y="360883"/>
                </a:lnTo>
                <a:lnTo>
                  <a:pt x="1133475" y="351612"/>
                </a:lnTo>
                <a:lnTo>
                  <a:pt x="1145959" y="352196"/>
                </a:lnTo>
                <a:lnTo>
                  <a:pt x="1181722" y="366344"/>
                </a:lnTo>
                <a:lnTo>
                  <a:pt x="1198981" y="404190"/>
                </a:lnTo>
                <a:lnTo>
                  <a:pt x="1202626" y="453936"/>
                </a:lnTo>
                <a:lnTo>
                  <a:pt x="1202626" y="321818"/>
                </a:lnTo>
                <a:lnTo>
                  <a:pt x="1189621" y="314998"/>
                </a:lnTo>
                <a:lnTo>
                  <a:pt x="1163815" y="308305"/>
                </a:lnTo>
                <a:lnTo>
                  <a:pt x="1133475" y="306070"/>
                </a:lnTo>
                <a:lnTo>
                  <a:pt x="1103287" y="308305"/>
                </a:lnTo>
                <a:lnTo>
                  <a:pt x="1056398" y="325996"/>
                </a:lnTo>
                <a:lnTo>
                  <a:pt x="1026782" y="361797"/>
                </a:lnTo>
                <a:lnTo>
                  <a:pt x="1012164" y="418033"/>
                </a:lnTo>
                <a:lnTo>
                  <a:pt x="1010335" y="453936"/>
                </a:lnTo>
                <a:lnTo>
                  <a:pt x="1012126" y="489102"/>
                </a:lnTo>
                <a:lnTo>
                  <a:pt x="1026464" y="544334"/>
                </a:lnTo>
                <a:lnTo>
                  <a:pt x="1055662" y="579793"/>
                </a:lnTo>
                <a:lnTo>
                  <a:pt x="1102893" y="597357"/>
                </a:lnTo>
                <a:lnTo>
                  <a:pt x="1133475" y="599554"/>
                </a:lnTo>
                <a:lnTo>
                  <a:pt x="1164043" y="597344"/>
                </a:lnTo>
                <a:lnTo>
                  <a:pt x="1189977" y="590702"/>
                </a:lnTo>
                <a:lnTo>
                  <a:pt x="1211262" y="579640"/>
                </a:lnTo>
                <a:lnTo>
                  <a:pt x="1227924" y="564134"/>
                </a:lnTo>
                <a:lnTo>
                  <a:pt x="1234211" y="554012"/>
                </a:lnTo>
                <a:lnTo>
                  <a:pt x="1240459" y="543966"/>
                </a:lnTo>
                <a:lnTo>
                  <a:pt x="1249426" y="518883"/>
                </a:lnTo>
                <a:lnTo>
                  <a:pt x="1254760" y="489102"/>
                </a:lnTo>
                <a:lnTo>
                  <a:pt x="1254874" y="487603"/>
                </a:lnTo>
                <a:lnTo>
                  <a:pt x="1256601" y="453936"/>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7800975</xdr:colOff>
      <xdr:row>0</xdr:row>
      <xdr:rowOff>171450</xdr:rowOff>
    </xdr:from>
    <xdr:to>
      <xdr:col>0</xdr:col>
      <xdr:colOff>8601075</xdr:colOff>
      <xdr:row>3</xdr:row>
      <xdr:rowOff>0</xdr:rowOff>
    </xdr:to>
    <xdr:grpSp>
      <xdr:nvGrpSpPr>
        <xdr:cNvPr id="12342" name="Group 1">
          <a:extLst>
            <a:ext uri="{FF2B5EF4-FFF2-40B4-BE49-F238E27FC236}">
              <a16:creationId xmlns:a16="http://schemas.microsoft.com/office/drawing/2014/main" id="{00000000-0008-0000-0300-000036300000}"/>
            </a:ext>
          </a:extLst>
        </xdr:cNvPr>
        <xdr:cNvGrpSpPr>
          <a:grpSpLocks/>
        </xdr:cNvGrpSpPr>
      </xdr:nvGrpSpPr>
      <xdr:grpSpPr bwMode="auto">
        <a:xfrm>
          <a:off x="7800975" y="171450"/>
          <a:ext cx="800100" cy="573232"/>
          <a:chOff x="0" y="5"/>
          <a:chExt cx="1251596" cy="782435"/>
        </a:xfrm>
      </xdr:grpSpPr>
      <xdr:sp macro="" textlink="">
        <xdr:nvSpPr>
          <xdr:cNvPr id="12343" name="Graphic 2">
            <a:extLst>
              <a:ext uri="{FF2B5EF4-FFF2-40B4-BE49-F238E27FC236}">
                <a16:creationId xmlns:a16="http://schemas.microsoft.com/office/drawing/2014/main" id="{00000000-0008-0000-0300-000037300000}"/>
              </a:ext>
            </a:extLst>
          </xdr:cNvPr>
          <xdr:cNvSpPr>
            <a:spLocks/>
          </xdr:cNvSpPr>
        </xdr:nvSpPr>
        <xdr:spPr bwMode="auto">
          <a:xfrm>
            <a:off x="11" y="640200"/>
            <a:ext cx="1251585" cy="142240"/>
          </a:xfrm>
          <a:custGeom>
            <a:avLst/>
            <a:gdLst>
              <a:gd name="T0" fmla="*/ 1251559 w 1251585"/>
              <a:gd name="T1" fmla="*/ 0 h 142240"/>
              <a:gd name="T2" fmla="*/ 0 w 1251585"/>
              <a:gd name="T3" fmla="*/ 0 h 142240"/>
              <a:gd name="T4" fmla="*/ 0 w 1251585"/>
              <a:gd name="T5" fmla="*/ 141693 h 142240"/>
              <a:gd name="T6" fmla="*/ 1251559 w 1251585"/>
              <a:gd name="T7" fmla="*/ 141693 h 142240"/>
              <a:gd name="T8" fmla="*/ 1251559 w 1251585"/>
              <a:gd name="T9" fmla="*/ 0 h 142240"/>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1251585" h="142240">
                <a:moveTo>
                  <a:pt x="1251559" y="0"/>
                </a:moveTo>
                <a:lnTo>
                  <a:pt x="0" y="0"/>
                </a:lnTo>
                <a:lnTo>
                  <a:pt x="0" y="141693"/>
                </a:lnTo>
                <a:lnTo>
                  <a:pt x="1251559" y="141693"/>
                </a:lnTo>
                <a:lnTo>
                  <a:pt x="1251559" y="0"/>
                </a:lnTo>
                <a:close/>
              </a:path>
            </a:pathLst>
          </a:custGeom>
          <a:solidFill>
            <a:srgbClr val="ED1847"/>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344" name="Graphic 3">
            <a:extLst>
              <a:ext uri="{FF2B5EF4-FFF2-40B4-BE49-F238E27FC236}">
                <a16:creationId xmlns:a16="http://schemas.microsoft.com/office/drawing/2014/main" id="{00000000-0008-0000-0300-000038300000}"/>
              </a:ext>
            </a:extLst>
          </xdr:cNvPr>
          <xdr:cNvSpPr>
            <a:spLocks/>
          </xdr:cNvSpPr>
        </xdr:nvSpPr>
        <xdr:spPr bwMode="auto">
          <a:xfrm>
            <a:off x="0" y="5"/>
            <a:ext cx="1177912" cy="528000"/>
          </a:xfrm>
          <a:custGeom>
            <a:avLst/>
            <a:gdLst>
              <a:gd name="T0" fmla="*/ 176811 w 1256665"/>
              <a:gd name="T1" fmla="*/ 254768 h 600075"/>
              <a:gd name="T2" fmla="*/ 152643 w 1256665"/>
              <a:gd name="T3" fmla="*/ 395627 h 600075"/>
              <a:gd name="T4" fmla="*/ 45937 w 1256665"/>
              <a:gd name="T5" fmla="*/ 283970 h 600075"/>
              <a:gd name="T6" fmla="*/ 146583 w 1256665"/>
              <a:gd name="T7" fmla="*/ 290175 h 600075"/>
              <a:gd name="T8" fmla="*/ 131074 w 1256665"/>
              <a:gd name="T9" fmla="*/ 237669 h 600075"/>
              <a:gd name="T10" fmla="*/ 0 w 1256665"/>
              <a:gd name="T11" fmla="*/ 165440 h 600075"/>
              <a:gd name="T12" fmla="*/ 108412 w 1256665"/>
              <a:gd name="T13" fmla="*/ 463097 h 600075"/>
              <a:gd name="T14" fmla="*/ 458409 w 1256665"/>
              <a:gd name="T15" fmla="*/ 337950 h 600075"/>
              <a:gd name="T16" fmla="*/ 412470 w 1256665"/>
              <a:gd name="T17" fmla="*/ 335767 h 600075"/>
              <a:gd name="T18" fmla="*/ 405385 w 1256665"/>
              <a:gd name="T19" fmla="*/ 294392 h 600075"/>
              <a:gd name="T20" fmla="*/ 292107 w 1256665"/>
              <a:gd name="T21" fmla="*/ 253489 h 600075"/>
              <a:gd name="T22" fmla="*/ 289776 w 1256665"/>
              <a:gd name="T23" fmla="*/ 449617 h 600075"/>
              <a:gd name="T24" fmla="*/ 450017 w 1256665"/>
              <a:gd name="T25" fmla="*/ 455477 h 600075"/>
              <a:gd name="T26" fmla="*/ 353678 w 1256665"/>
              <a:gd name="T27" fmla="*/ 427700 h 600075"/>
              <a:gd name="T28" fmla="*/ 645618 w 1256665"/>
              <a:gd name="T29" fmla="*/ 236961 h 600075"/>
              <a:gd name="T30" fmla="*/ 513239 w 1256665"/>
              <a:gd name="T31" fmla="*/ 241749 h 600075"/>
              <a:gd name="T32" fmla="*/ 645618 w 1256665"/>
              <a:gd name="T33" fmla="*/ 277874 h 600075"/>
              <a:gd name="T34" fmla="*/ 788387 w 1256665"/>
              <a:gd name="T35" fmla="*/ 427612 h 600075"/>
              <a:gd name="T36" fmla="*/ 726393 w 1256665"/>
              <a:gd name="T37" fmla="*/ 303998 h 600075"/>
              <a:gd name="T38" fmla="*/ 846174 w 1256665"/>
              <a:gd name="T39" fmla="*/ 277009 h 600075"/>
              <a:gd name="T40" fmla="*/ 708182 w 1256665"/>
              <a:gd name="T41" fmla="*/ 253736 h 600075"/>
              <a:gd name="T42" fmla="*/ 696131 w 1256665"/>
              <a:gd name="T43" fmla="*/ 437414 h 600075"/>
              <a:gd name="T44" fmla="*/ 848149 w 1256665"/>
              <a:gd name="T45" fmla="*/ 456784 h 600075"/>
              <a:gd name="T46" fmla="*/ 929157 w 1256665"/>
              <a:gd name="T47" fmla="*/ 129964 h 600075"/>
              <a:gd name="T48" fmla="*/ 951675 w 1256665"/>
              <a:gd name="T49" fmla="*/ 80754 h 600075"/>
              <a:gd name="T50" fmla="*/ 994565 w 1256665"/>
              <a:gd name="T51" fmla="*/ 92533 h 600075"/>
              <a:gd name="T52" fmla="*/ 1008525 w 1256665"/>
              <a:gd name="T53" fmla="*/ 80222 h 600075"/>
              <a:gd name="T54" fmla="*/ 1023890 w 1256665"/>
              <a:gd name="T55" fmla="*/ 70488 h 600075"/>
              <a:gd name="T56" fmla="*/ 1014249 w 1256665"/>
              <a:gd name="T57" fmla="*/ 51355 h 600075"/>
              <a:gd name="T58" fmla="*/ 988675 w 1256665"/>
              <a:gd name="T59" fmla="*/ 18986 h 600075"/>
              <a:gd name="T60" fmla="*/ 987982 w 1256665"/>
              <a:gd name="T61" fmla="*/ 4228 h 600075"/>
              <a:gd name="T62" fmla="*/ 720902 w 1256665"/>
              <a:gd name="T63" fmla="*/ 63970 h 600075"/>
              <a:gd name="T64" fmla="*/ 326062 w 1256665"/>
              <a:gd name="T65" fmla="*/ 56045 h 600075"/>
              <a:gd name="T66" fmla="*/ 73286 w 1256665"/>
              <a:gd name="T67" fmla="*/ 135609 h 600075"/>
              <a:gd name="T68" fmla="*/ 99039 w 1256665"/>
              <a:gd name="T69" fmla="*/ 124989 h 600075"/>
              <a:gd name="T70" fmla="*/ 356524 w 1256665"/>
              <a:gd name="T71" fmla="*/ 67283 h 600075"/>
              <a:gd name="T72" fmla="*/ 481003 w 1256665"/>
              <a:gd name="T73" fmla="*/ 78934 h 600075"/>
              <a:gd name="T74" fmla="*/ 378539 w 1256665"/>
              <a:gd name="T75" fmla="*/ 118019 h 600075"/>
              <a:gd name="T76" fmla="*/ 342364 w 1256665"/>
              <a:gd name="T77" fmla="*/ 119502 h 600075"/>
              <a:gd name="T78" fmla="*/ 244440 w 1256665"/>
              <a:gd name="T79" fmla="*/ 170514 h 600075"/>
              <a:gd name="T80" fmla="*/ 302229 w 1256665"/>
              <a:gd name="T81" fmla="*/ 158882 h 600075"/>
              <a:gd name="T82" fmla="*/ 433469 w 1256665"/>
              <a:gd name="T83" fmla="*/ 150219 h 600075"/>
              <a:gd name="T84" fmla="*/ 553219 w 1256665"/>
              <a:gd name="T85" fmla="*/ 118569 h 600075"/>
              <a:gd name="T86" fmla="*/ 638778 w 1256665"/>
              <a:gd name="T87" fmla="*/ 118569 h 600075"/>
              <a:gd name="T88" fmla="*/ 790818 w 1256665"/>
              <a:gd name="T89" fmla="*/ 138047 h 600075"/>
              <a:gd name="T90" fmla="*/ 829359 w 1256665"/>
              <a:gd name="T91" fmla="*/ 148528 h 600075"/>
              <a:gd name="T92" fmla="*/ 1063880 w 1256665"/>
              <a:gd name="T93" fmla="*/ 184063 h 600075"/>
              <a:gd name="T94" fmla="*/ 1091664 w 1256665"/>
              <a:gd name="T95" fmla="*/ 187927 h 600075"/>
              <a:gd name="T96" fmla="*/ 1056270 w 1256665"/>
              <a:gd name="T97" fmla="*/ 365432 h 600075"/>
              <a:gd name="T98" fmla="*/ 937649 w 1256665"/>
              <a:gd name="T99" fmla="*/ 388214 h 600075"/>
              <a:gd name="T100" fmla="*/ 1006829 w 1256665"/>
              <a:gd name="T101" fmla="*/ 272673 h 600075"/>
              <a:gd name="T102" fmla="*/ 1022517 w 1256665"/>
              <a:gd name="T103" fmla="*/ 238691 h 600075"/>
              <a:gd name="T104" fmla="*/ 887671 w 1256665"/>
              <a:gd name="T105" fmla="*/ 351440 h 600075"/>
              <a:gd name="T106" fmla="*/ 1022717 w 1256665"/>
              <a:gd name="T107" fmla="*/ 462468 h 600075"/>
              <a:gd name="T108" fmla="*/ 1097735 w 1256665"/>
              <a:gd name="T109" fmla="*/ 401723 h 600075"/>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Lst>
            <a:ahLst/>
            <a:cxnLst>
              <a:cxn ang="T110">
                <a:pos x="T0" y="T1"/>
              </a:cxn>
              <a:cxn ang="T111">
                <a:pos x="T2" y="T3"/>
              </a:cxn>
              <a:cxn ang="T112">
                <a:pos x="T4" y="T5"/>
              </a:cxn>
              <a:cxn ang="T113">
                <a:pos x="T6" y="T7"/>
              </a:cxn>
              <a:cxn ang="T114">
                <a:pos x="T8" y="T9"/>
              </a:cxn>
              <a:cxn ang="T115">
                <a:pos x="T10" y="T11"/>
              </a:cxn>
              <a:cxn ang="T116">
                <a:pos x="T12" y="T13"/>
              </a:cxn>
              <a:cxn ang="T117">
                <a:pos x="T14" y="T15"/>
              </a:cxn>
              <a:cxn ang="T118">
                <a:pos x="T16" y="T17"/>
              </a:cxn>
              <a:cxn ang="T119">
                <a:pos x="T18" y="T19"/>
              </a:cxn>
              <a:cxn ang="T120">
                <a:pos x="T20" y="T21"/>
              </a:cxn>
              <a:cxn ang="T121">
                <a:pos x="T22" y="T23"/>
              </a:cxn>
              <a:cxn ang="T122">
                <a:pos x="T24" y="T25"/>
              </a:cxn>
              <a:cxn ang="T123">
                <a:pos x="T26" y="T27"/>
              </a:cxn>
              <a:cxn ang="T124">
                <a:pos x="T28" y="T29"/>
              </a:cxn>
              <a:cxn ang="T125">
                <a:pos x="T30" y="T31"/>
              </a:cxn>
              <a:cxn ang="T126">
                <a:pos x="T32" y="T33"/>
              </a:cxn>
              <a:cxn ang="T127">
                <a:pos x="T34" y="T35"/>
              </a:cxn>
              <a:cxn ang="T128">
                <a:pos x="T36" y="T37"/>
              </a:cxn>
              <a:cxn ang="T129">
                <a:pos x="T38" y="T39"/>
              </a:cxn>
              <a:cxn ang="T130">
                <a:pos x="T40" y="T41"/>
              </a:cxn>
              <a:cxn ang="T131">
                <a:pos x="T42" y="T43"/>
              </a:cxn>
              <a:cxn ang="T132">
                <a:pos x="T44" y="T45"/>
              </a:cxn>
              <a:cxn ang="T133">
                <a:pos x="T46" y="T47"/>
              </a:cxn>
              <a:cxn ang="T134">
                <a:pos x="T48" y="T49"/>
              </a:cxn>
              <a:cxn ang="T135">
                <a:pos x="T50" y="T51"/>
              </a:cxn>
              <a:cxn ang="T136">
                <a:pos x="T52" y="T53"/>
              </a:cxn>
              <a:cxn ang="T137">
                <a:pos x="T54" y="T55"/>
              </a:cxn>
              <a:cxn ang="T138">
                <a:pos x="T56" y="T57"/>
              </a:cxn>
              <a:cxn ang="T139">
                <a:pos x="T58" y="T59"/>
              </a:cxn>
              <a:cxn ang="T140">
                <a:pos x="T60" y="T61"/>
              </a:cxn>
              <a:cxn ang="T141">
                <a:pos x="T62" y="T63"/>
              </a:cxn>
              <a:cxn ang="T142">
                <a:pos x="T64" y="T65"/>
              </a:cxn>
              <a:cxn ang="T143">
                <a:pos x="T66" y="T67"/>
              </a:cxn>
              <a:cxn ang="T144">
                <a:pos x="T68" y="T69"/>
              </a:cxn>
              <a:cxn ang="T145">
                <a:pos x="T70" y="T71"/>
              </a:cxn>
              <a:cxn ang="T146">
                <a:pos x="T72" y="T73"/>
              </a:cxn>
              <a:cxn ang="T147">
                <a:pos x="T74" y="T75"/>
              </a:cxn>
              <a:cxn ang="T148">
                <a:pos x="T76" y="T77"/>
              </a:cxn>
              <a:cxn ang="T149">
                <a:pos x="T78" y="T79"/>
              </a:cxn>
              <a:cxn ang="T150">
                <a:pos x="T80" y="T81"/>
              </a:cxn>
              <a:cxn ang="T151">
                <a:pos x="T82" y="T83"/>
              </a:cxn>
              <a:cxn ang="T152">
                <a:pos x="T84" y="T85"/>
              </a:cxn>
              <a:cxn ang="T153">
                <a:pos x="T86" y="T87"/>
              </a:cxn>
              <a:cxn ang="T154">
                <a:pos x="T88" y="T89"/>
              </a:cxn>
              <a:cxn ang="T155">
                <a:pos x="T90" y="T91"/>
              </a:cxn>
              <a:cxn ang="T156">
                <a:pos x="T92" y="T93"/>
              </a:cxn>
              <a:cxn ang="T157">
                <a:pos x="T94" y="T95"/>
              </a:cxn>
              <a:cxn ang="T158">
                <a:pos x="T96" y="T97"/>
              </a:cxn>
              <a:cxn ang="T159">
                <a:pos x="T98" y="T99"/>
              </a:cxn>
              <a:cxn ang="T160">
                <a:pos x="T100" y="T101"/>
              </a:cxn>
              <a:cxn ang="T161">
                <a:pos x="T102" y="T103"/>
              </a:cxn>
              <a:cxn ang="T162">
                <a:pos x="T104" y="T105"/>
              </a:cxn>
              <a:cxn ang="T163">
                <a:pos x="T106" y="T107"/>
              </a:cxn>
              <a:cxn ang="T164">
                <a:pos x="T108" y="T109"/>
              </a:cxn>
            </a:cxnLst>
            <a:rect l="0" t="0" r="r" b="b"/>
            <a:pathLst>
              <a:path w="1256665" h="600075">
                <a:moveTo>
                  <a:pt x="233895" y="451688"/>
                </a:moveTo>
                <a:lnTo>
                  <a:pt x="231292" y="404114"/>
                </a:lnTo>
                <a:lnTo>
                  <a:pt x="217957" y="353301"/>
                </a:lnTo>
                <a:lnTo>
                  <a:pt x="217551" y="352272"/>
                </a:lnTo>
                <a:lnTo>
                  <a:pt x="210134" y="339598"/>
                </a:lnTo>
                <a:lnTo>
                  <a:pt x="201244" y="329069"/>
                </a:lnTo>
                <a:lnTo>
                  <a:pt x="195745" y="324624"/>
                </a:lnTo>
                <a:lnTo>
                  <a:pt x="190881" y="320687"/>
                </a:lnTo>
                <a:lnTo>
                  <a:pt x="180479" y="315175"/>
                </a:lnTo>
                <a:lnTo>
                  <a:pt x="180479" y="451129"/>
                </a:lnTo>
                <a:lnTo>
                  <a:pt x="180047" y="469214"/>
                </a:lnTo>
                <a:lnTo>
                  <a:pt x="173736" y="511009"/>
                </a:lnTo>
                <a:lnTo>
                  <a:pt x="149847" y="542493"/>
                </a:lnTo>
                <a:lnTo>
                  <a:pt x="100647" y="552323"/>
                </a:lnTo>
                <a:lnTo>
                  <a:pt x="93192" y="552145"/>
                </a:lnTo>
                <a:lnTo>
                  <a:pt x="82651" y="551624"/>
                </a:lnTo>
                <a:lnTo>
                  <a:pt x="52285" y="549516"/>
                </a:lnTo>
                <a:lnTo>
                  <a:pt x="52285" y="366788"/>
                </a:lnTo>
                <a:lnTo>
                  <a:pt x="71018" y="360895"/>
                </a:lnTo>
                <a:lnTo>
                  <a:pt x="88404" y="356679"/>
                </a:lnTo>
                <a:lnTo>
                  <a:pt x="104470" y="354152"/>
                </a:lnTo>
                <a:lnTo>
                  <a:pt x="119202" y="353301"/>
                </a:lnTo>
                <a:lnTo>
                  <a:pt x="130111" y="353885"/>
                </a:lnTo>
                <a:lnTo>
                  <a:pt x="166839" y="374802"/>
                </a:lnTo>
                <a:lnTo>
                  <a:pt x="178993" y="418033"/>
                </a:lnTo>
                <a:lnTo>
                  <a:pt x="180479" y="451129"/>
                </a:lnTo>
                <a:lnTo>
                  <a:pt x="180479" y="315175"/>
                </a:lnTo>
                <a:lnTo>
                  <a:pt x="178841" y="314299"/>
                </a:lnTo>
                <a:lnTo>
                  <a:pt x="164947" y="309727"/>
                </a:lnTo>
                <a:lnTo>
                  <a:pt x="149186" y="306984"/>
                </a:lnTo>
                <a:lnTo>
                  <a:pt x="131572" y="306070"/>
                </a:lnTo>
                <a:lnTo>
                  <a:pt x="121069" y="306349"/>
                </a:lnTo>
                <a:lnTo>
                  <a:pt x="82600" y="313143"/>
                </a:lnTo>
                <a:lnTo>
                  <a:pt x="52285" y="324624"/>
                </a:lnTo>
                <a:lnTo>
                  <a:pt x="52285" y="186258"/>
                </a:lnTo>
                <a:lnTo>
                  <a:pt x="0" y="213690"/>
                </a:lnTo>
                <a:lnTo>
                  <a:pt x="0" y="592810"/>
                </a:lnTo>
                <a:lnTo>
                  <a:pt x="38760" y="596468"/>
                </a:lnTo>
                <a:lnTo>
                  <a:pt x="59448" y="597877"/>
                </a:lnTo>
                <a:lnTo>
                  <a:pt x="79514" y="598716"/>
                </a:lnTo>
                <a:lnTo>
                  <a:pt x="98958" y="598995"/>
                </a:lnTo>
                <a:lnTo>
                  <a:pt x="123393" y="598157"/>
                </a:lnTo>
                <a:lnTo>
                  <a:pt x="163728" y="591400"/>
                </a:lnTo>
                <a:lnTo>
                  <a:pt x="204508" y="567448"/>
                </a:lnTo>
                <a:lnTo>
                  <a:pt x="226771" y="522808"/>
                </a:lnTo>
                <a:lnTo>
                  <a:pt x="233095" y="478523"/>
                </a:lnTo>
                <a:lnTo>
                  <a:pt x="233895" y="451688"/>
                </a:lnTo>
                <a:close/>
              </a:path>
              <a:path w="1256665" h="600075">
                <a:moveTo>
                  <a:pt x="521754" y="436511"/>
                </a:moveTo>
                <a:lnTo>
                  <a:pt x="521398" y="433692"/>
                </a:lnTo>
                <a:lnTo>
                  <a:pt x="514578" y="379450"/>
                </a:lnTo>
                <a:lnTo>
                  <a:pt x="499008" y="349923"/>
                </a:lnTo>
                <a:lnTo>
                  <a:pt x="493077" y="338683"/>
                </a:lnTo>
                <a:lnTo>
                  <a:pt x="469468" y="322580"/>
                </a:lnTo>
                <a:lnTo>
                  <a:pt x="469468" y="433692"/>
                </a:lnTo>
                <a:lnTo>
                  <a:pt x="338467" y="433692"/>
                </a:lnTo>
                <a:lnTo>
                  <a:pt x="342950" y="395820"/>
                </a:lnTo>
                <a:lnTo>
                  <a:pt x="364680" y="361162"/>
                </a:lnTo>
                <a:lnTo>
                  <a:pt x="407060" y="349923"/>
                </a:lnTo>
                <a:lnTo>
                  <a:pt x="422706" y="351116"/>
                </a:lnTo>
                <a:lnTo>
                  <a:pt x="461403" y="380250"/>
                </a:lnTo>
                <a:lnTo>
                  <a:pt x="469468" y="433692"/>
                </a:lnTo>
                <a:lnTo>
                  <a:pt x="469468" y="322580"/>
                </a:lnTo>
                <a:lnTo>
                  <a:pt x="457238" y="314223"/>
                </a:lnTo>
                <a:lnTo>
                  <a:pt x="407060" y="306070"/>
                </a:lnTo>
                <a:lnTo>
                  <a:pt x="378155" y="308444"/>
                </a:lnTo>
                <a:lnTo>
                  <a:pt x="332473" y="327418"/>
                </a:lnTo>
                <a:lnTo>
                  <a:pt x="302780" y="365506"/>
                </a:lnTo>
                <a:lnTo>
                  <a:pt x="288023" y="423557"/>
                </a:lnTo>
                <a:lnTo>
                  <a:pt x="286181" y="460121"/>
                </a:lnTo>
                <a:lnTo>
                  <a:pt x="287896" y="493941"/>
                </a:lnTo>
                <a:lnTo>
                  <a:pt x="301675" y="546938"/>
                </a:lnTo>
                <a:lnTo>
                  <a:pt x="329819" y="580745"/>
                </a:lnTo>
                <a:lnTo>
                  <a:pt x="375920" y="597471"/>
                </a:lnTo>
                <a:lnTo>
                  <a:pt x="405942" y="599554"/>
                </a:lnTo>
                <a:lnTo>
                  <a:pt x="427761" y="598855"/>
                </a:lnTo>
                <a:lnTo>
                  <a:pt x="452742" y="596747"/>
                </a:lnTo>
                <a:lnTo>
                  <a:pt x="480885" y="593229"/>
                </a:lnTo>
                <a:lnTo>
                  <a:pt x="512203" y="588314"/>
                </a:lnTo>
                <a:lnTo>
                  <a:pt x="511213" y="552894"/>
                </a:lnTo>
                <a:lnTo>
                  <a:pt x="511073" y="547827"/>
                </a:lnTo>
                <a:lnTo>
                  <a:pt x="466661" y="551573"/>
                </a:lnTo>
                <a:lnTo>
                  <a:pt x="425615" y="552843"/>
                </a:lnTo>
                <a:lnTo>
                  <a:pt x="416623" y="552894"/>
                </a:lnTo>
                <a:lnTo>
                  <a:pt x="402551" y="552437"/>
                </a:lnTo>
                <a:lnTo>
                  <a:pt x="362915" y="541350"/>
                </a:lnTo>
                <a:lnTo>
                  <a:pt x="341274" y="501662"/>
                </a:lnTo>
                <a:lnTo>
                  <a:pt x="339039" y="474738"/>
                </a:lnTo>
                <a:lnTo>
                  <a:pt x="518388" y="474738"/>
                </a:lnTo>
                <a:lnTo>
                  <a:pt x="521754" y="436511"/>
                </a:lnTo>
                <a:close/>
              </a:path>
              <a:path w="1256665" h="600075">
                <a:moveTo>
                  <a:pt x="734834" y="306070"/>
                </a:moveTo>
                <a:lnTo>
                  <a:pt x="710311" y="312254"/>
                </a:lnTo>
                <a:lnTo>
                  <a:pt x="685634" y="321259"/>
                </a:lnTo>
                <a:lnTo>
                  <a:pt x="660831" y="333057"/>
                </a:lnTo>
                <a:lnTo>
                  <a:pt x="635889" y="347675"/>
                </a:lnTo>
                <a:lnTo>
                  <a:pt x="635889" y="312254"/>
                </a:lnTo>
                <a:lnTo>
                  <a:pt x="584161" y="312254"/>
                </a:lnTo>
                <a:lnTo>
                  <a:pt x="584161" y="593369"/>
                </a:lnTo>
                <a:lnTo>
                  <a:pt x="636447" y="593369"/>
                </a:lnTo>
                <a:lnTo>
                  <a:pt x="636447" y="392658"/>
                </a:lnTo>
                <a:lnTo>
                  <a:pt x="649947" y="386473"/>
                </a:lnTo>
                <a:lnTo>
                  <a:pt x="689305" y="371284"/>
                </a:lnTo>
                <a:lnTo>
                  <a:pt x="734834" y="358914"/>
                </a:lnTo>
                <a:lnTo>
                  <a:pt x="734834" y="347675"/>
                </a:lnTo>
                <a:lnTo>
                  <a:pt x="734834" y="306070"/>
                </a:lnTo>
                <a:close/>
              </a:path>
              <a:path w="1256665" h="600075">
                <a:moveTo>
                  <a:pt x="965352" y="590003"/>
                </a:moveTo>
                <a:lnTo>
                  <a:pt x="963866" y="552323"/>
                </a:lnTo>
                <a:lnTo>
                  <a:pt x="963676" y="547268"/>
                </a:lnTo>
                <a:lnTo>
                  <a:pt x="897331" y="552323"/>
                </a:lnTo>
                <a:lnTo>
                  <a:pt x="858634" y="546950"/>
                </a:lnTo>
                <a:lnTo>
                  <a:pt x="826770" y="512406"/>
                </a:lnTo>
                <a:lnTo>
                  <a:pt x="820699" y="471411"/>
                </a:lnTo>
                <a:lnTo>
                  <a:pt x="820305" y="453377"/>
                </a:lnTo>
                <a:lnTo>
                  <a:pt x="820699" y="434835"/>
                </a:lnTo>
                <a:lnTo>
                  <a:pt x="826770" y="392658"/>
                </a:lnTo>
                <a:lnTo>
                  <a:pt x="858520" y="358355"/>
                </a:lnTo>
                <a:lnTo>
                  <a:pt x="895642" y="353301"/>
                </a:lnTo>
                <a:lnTo>
                  <a:pt x="907237" y="353580"/>
                </a:lnTo>
                <a:lnTo>
                  <a:pt x="922337" y="354431"/>
                </a:lnTo>
                <a:lnTo>
                  <a:pt x="940955" y="355828"/>
                </a:lnTo>
                <a:lnTo>
                  <a:pt x="963104" y="357797"/>
                </a:lnTo>
                <a:lnTo>
                  <a:pt x="963282" y="353301"/>
                </a:lnTo>
                <a:lnTo>
                  <a:pt x="949858" y="313359"/>
                </a:lnTo>
                <a:lnTo>
                  <a:pt x="905611" y="307187"/>
                </a:lnTo>
                <a:lnTo>
                  <a:pt x="879894" y="306070"/>
                </a:lnTo>
                <a:lnTo>
                  <a:pt x="850315" y="308483"/>
                </a:lnTo>
                <a:lnTo>
                  <a:pt x="806043" y="327736"/>
                </a:lnTo>
                <a:lnTo>
                  <a:pt x="780643" y="365798"/>
                </a:lnTo>
                <a:lnTo>
                  <a:pt x="768413" y="419912"/>
                </a:lnTo>
                <a:lnTo>
                  <a:pt x="766889" y="452818"/>
                </a:lnTo>
                <a:lnTo>
                  <a:pt x="767575" y="477697"/>
                </a:lnTo>
                <a:lnTo>
                  <a:pt x="773049" y="519861"/>
                </a:lnTo>
                <a:lnTo>
                  <a:pt x="792327" y="564984"/>
                </a:lnTo>
                <a:lnTo>
                  <a:pt x="827379" y="591019"/>
                </a:lnTo>
                <a:lnTo>
                  <a:pt x="880452" y="599554"/>
                </a:lnTo>
                <a:lnTo>
                  <a:pt x="896505" y="598957"/>
                </a:lnTo>
                <a:lnTo>
                  <a:pt x="916012" y="597166"/>
                </a:lnTo>
                <a:lnTo>
                  <a:pt x="938961" y="594182"/>
                </a:lnTo>
                <a:lnTo>
                  <a:pt x="965352" y="590003"/>
                </a:lnTo>
                <a:close/>
              </a:path>
              <a:path w="1256665" h="600075">
                <a:moveTo>
                  <a:pt x="1242517" y="242735"/>
                </a:moveTo>
                <a:lnTo>
                  <a:pt x="1208519" y="213347"/>
                </a:lnTo>
                <a:lnTo>
                  <a:pt x="1167701" y="198843"/>
                </a:lnTo>
                <a:lnTo>
                  <a:pt x="1096060" y="177342"/>
                </a:lnTo>
                <a:lnTo>
                  <a:pt x="1081786" y="173837"/>
                </a:lnTo>
                <a:lnTo>
                  <a:pt x="1057554" y="167868"/>
                </a:lnTo>
                <a:lnTo>
                  <a:pt x="1012456" y="158762"/>
                </a:lnTo>
                <a:lnTo>
                  <a:pt x="1004760" y="155638"/>
                </a:lnTo>
                <a:lnTo>
                  <a:pt x="1000963" y="150317"/>
                </a:lnTo>
                <a:lnTo>
                  <a:pt x="1000988" y="150075"/>
                </a:lnTo>
                <a:lnTo>
                  <a:pt x="1035367" y="120929"/>
                </a:lnTo>
                <a:lnTo>
                  <a:pt x="1083183" y="104305"/>
                </a:lnTo>
                <a:lnTo>
                  <a:pt x="1099210" y="101168"/>
                </a:lnTo>
                <a:lnTo>
                  <a:pt x="1102944" y="101879"/>
                </a:lnTo>
                <a:lnTo>
                  <a:pt x="1108697" y="104673"/>
                </a:lnTo>
                <a:lnTo>
                  <a:pt x="1116279" y="109220"/>
                </a:lnTo>
                <a:lnTo>
                  <a:pt x="1125486" y="115189"/>
                </a:lnTo>
                <a:lnTo>
                  <a:pt x="1132001" y="119519"/>
                </a:lnTo>
                <a:lnTo>
                  <a:pt x="1139240" y="114592"/>
                </a:lnTo>
                <a:lnTo>
                  <a:pt x="1141437" y="112191"/>
                </a:lnTo>
                <a:lnTo>
                  <a:pt x="1145222" y="107607"/>
                </a:lnTo>
                <a:lnTo>
                  <a:pt x="1146619" y="103619"/>
                </a:lnTo>
                <a:lnTo>
                  <a:pt x="1147140" y="103809"/>
                </a:lnTo>
                <a:lnTo>
                  <a:pt x="1147889" y="103619"/>
                </a:lnTo>
                <a:lnTo>
                  <a:pt x="1151674" y="102666"/>
                </a:lnTo>
                <a:lnTo>
                  <a:pt x="1155192" y="101168"/>
                </a:lnTo>
                <a:lnTo>
                  <a:pt x="1157401" y="100228"/>
                </a:lnTo>
                <a:lnTo>
                  <a:pt x="1161999" y="91046"/>
                </a:lnTo>
                <a:lnTo>
                  <a:pt x="1165377" y="91262"/>
                </a:lnTo>
                <a:lnTo>
                  <a:pt x="1165377" y="91046"/>
                </a:lnTo>
                <a:lnTo>
                  <a:pt x="1165377" y="88265"/>
                </a:lnTo>
                <a:lnTo>
                  <a:pt x="1164488" y="85928"/>
                </a:lnTo>
                <a:lnTo>
                  <a:pt x="1163485" y="83286"/>
                </a:lnTo>
                <a:lnTo>
                  <a:pt x="1162723" y="81280"/>
                </a:lnTo>
                <a:lnTo>
                  <a:pt x="1155052" y="70459"/>
                </a:lnTo>
                <a:lnTo>
                  <a:pt x="1154404" y="66332"/>
                </a:lnTo>
                <a:lnTo>
                  <a:pt x="1155204" y="58420"/>
                </a:lnTo>
                <a:lnTo>
                  <a:pt x="1152296" y="49022"/>
                </a:lnTo>
                <a:lnTo>
                  <a:pt x="1145590" y="39471"/>
                </a:lnTo>
                <a:lnTo>
                  <a:pt x="1135011" y="31127"/>
                </a:lnTo>
                <a:lnTo>
                  <a:pt x="1128382" y="27279"/>
                </a:lnTo>
                <a:lnTo>
                  <a:pt x="1125296" y="24523"/>
                </a:lnTo>
                <a:lnTo>
                  <a:pt x="1133678" y="13347"/>
                </a:lnTo>
                <a:lnTo>
                  <a:pt x="1135405" y="8572"/>
                </a:lnTo>
                <a:lnTo>
                  <a:pt x="1139685" y="3124"/>
                </a:lnTo>
                <a:lnTo>
                  <a:pt x="1143203" y="0"/>
                </a:lnTo>
                <a:lnTo>
                  <a:pt x="1130173" y="1676"/>
                </a:lnTo>
                <a:lnTo>
                  <a:pt x="1124508" y="5461"/>
                </a:lnTo>
                <a:lnTo>
                  <a:pt x="1067295" y="38150"/>
                </a:lnTo>
                <a:lnTo>
                  <a:pt x="1013117" y="59994"/>
                </a:lnTo>
                <a:lnTo>
                  <a:pt x="963295" y="73215"/>
                </a:lnTo>
                <a:lnTo>
                  <a:pt x="919162" y="80022"/>
                </a:lnTo>
                <a:lnTo>
                  <a:pt x="853313" y="83286"/>
                </a:lnTo>
                <a:lnTo>
                  <a:pt x="820521" y="82626"/>
                </a:lnTo>
                <a:lnTo>
                  <a:pt x="774166" y="80302"/>
                </a:lnTo>
                <a:lnTo>
                  <a:pt x="564591" y="66929"/>
                </a:lnTo>
                <a:lnTo>
                  <a:pt x="509397" y="64655"/>
                </a:lnTo>
                <a:lnTo>
                  <a:pt x="462470" y="64579"/>
                </a:lnTo>
                <a:lnTo>
                  <a:pt x="418236" y="67043"/>
                </a:lnTo>
                <a:lnTo>
                  <a:pt x="371119" y="72390"/>
                </a:lnTo>
                <a:lnTo>
                  <a:pt x="315569" y="80937"/>
                </a:lnTo>
                <a:lnTo>
                  <a:pt x="252437" y="94703"/>
                </a:lnTo>
                <a:lnTo>
                  <a:pt x="192709" y="113093"/>
                </a:lnTo>
                <a:lnTo>
                  <a:pt x="141566" y="133223"/>
                </a:lnTo>
                <a:lnTo>
                  <a:pt x="104254" y="152247"/>
                </a:lnTo>
                <a:lnTo>
                  <a:pt x="83413" y="175158"/>
                </a:lnTo>
                <a:lnTo>
                  <a:pt x="85191" y="180594"/>
                </a:lnTo>
                <a:lnTo>
                  <a:pt x="90297" y="183095"/>
                </a:lnTo>
                <a:lnTo>
                  <a:pt x="97675" y="182105"/>
                </a:lnTo>
                <a:lnTo>
                  <a:pt x="105740" y="176479"/>
                </a:lnTo>
                <a:lnTo>
                  <a:pt x="109842" y="168859"/>
                </a:lnTo>
                <a:lnTo>
                  <a:pt x="112725" y="161442"/>
                </a:lnTo>
                <a:lnTo>
                  <a:pt x="117119" y="156425"/>
                </a:lnTo>
                <a:lnTo>
                  <a:pt x="178409" y="129654"/>
                </a:lnTo>
                <a:lnTo>
                  <a:pt x="224586" y="115798"/>
                </a:lnTo>
                <a:lnTo>
                  <a:pt x="289102" y="101168"/>
                </a:lnTo>
                <a:lnTo>
                  <a:pt x="348881" y="91681"/>
                </a:lnTo>
                <a:lnTo>
                  <a:pt x="405790" y="86906"/>
                </a:lnTo>
                <a:lnTo>
                  <a:pt x="458266" y="85928"/>
                </a:lnTo>
                <a:lnTo>
                  <a:pt x="504710" y="87871"/>
                </a:lnTo>
                <a:lnTo>
                  <a:pt x="543585" y="91833"/>
                </a:lnTo>
                <a:lnTo>
                  <a:pt x="553643" y="93192"/>
                </a:lnTo>
                <a:lnTo>
                  <a:pt x="554482" y="100406"/>
                </a:lnTo>
                <a:lnTo>
                  <a:pt x="547471" y="101955"/>
                </a:lnTo>
                <a:lnTo>
                  <a:pt x="521563" y="110147"/>
                </a:lnTo>
                <a:lnTo>
                  <a:pt x="497255" y="121653"/>
                </a:lnTo>
                <a:lnTo>
                  <a:pt x="474497" y="134581"/>
                </a:lnTo>
                <a:lnTo>
                  <a:pt x="453313" y="147091"/>
                </a:lnTo>
                <a:lnTo>
                  <a:pt x="442531" y="151066"/>
                </a:lnTo>
                <a:lnTo>
                  <a:pt x="430847" y="152438"/>
                </a:lnTo>
                <a:lnTo>
                  <a:pt x="420662" y="151714"/>
                </a:lnTo>
                <a:lnTo>
                  <a:pt x="414401" y="149415"/>
                </a:lnTo>
                <a:lnTo>
                  <a:pt x="410908" y="146507"/>
                </a:lnTo>
                <a:lnTo>
                  <a:pt x="404114" y="141490"/>
                </a:lnTo>
                <a:lnTo>
                  <a:pt x="399618" y="146304"/>
                </a:lnTo>
                <a:lnTo>
                  <a:pt x="389674" y="154355"/>
                </a:lnTo>
                <a:lnTo>
                  <a:pt x="377913" y="161099"/>
                </a:lnTo>
                <a:lnTo>
                  <a:pt x="366890" y="166662"/>
                </a:lnTo>
                <a:lnTo>
                  <a:pt x="359143" y="171208"/>
                </a:lnTo>
                <a:lnTo>
                  <a:pt x="340385" y="183629"/>
                </a:lnTo>
                <a:lnTo>
                  <a:pt x="313245" y="199948"/>
                </a:lnTo>
                <a:lnTo>
                  <a:pt x="278218" y="220243"/>
                </a:lnTo>
                <a:lnTo>
                  <a:pt x="269354" y="221221"/>
                </a:lnTo>
                <a:lnTo>
                  <a:pt x="262331" y="223431"/>
                </a:lnTo>
                <a:lnTo>
                  <a:pt x="236296" y="250786"/>
                </a:lnTo>
                <a:lnTo>
                  <a:pt x="257238" y="248107"/>
                </a:lnTo>
                <a:lnTo>
                  <a:pt x="314845" y="220713"/>
                </a:lnTo>
                <a:lnTo>
                  <a:pt x="343992" y="205219"/>
                </a:lnTo>
                <a:lnTo>
                  <a:pt x="370065" y="195275"/>
                </a:lnTo>
                <a:lnTo>
                  <a:pt x="390271" y="191439"/>
                </a:lnTo>
                <a:lnTo>
                  <a:pt x="403847" y="191287"/>
                </a:lnTo>
                <a:lnTo>
                  <a:pt x="416052" y="191935"/>
                </a:lnTo>
                <a:lnTo>
                  <a:pt x="461098" y="195338"/>
                </a:lnTo>
                <a:lnTo>
                  <a:pt x="493369" y="194030"/>
                </a:lnTo>
                <a:lnTo>
                  <a:pt x="510921" y="191287"/>
                </a:lnTo>
                <a:lnTo>
                  <a:pt x="533082" y="187807"/>
                </a:lnTo>
                <a:lnTo>
                  <a:pt x="568363" y="178028"/>
                </a:lnTo>
                <a:lnTo>
                  <a:pt x="587311" y="166027"/>
                </a:lnTo>
                <a:lnTo>
                  <a:pt x="602132" y="158051"/>
                </a:lnTo>
                <a:lnTo>
                  <a:pt x="629666" y="153149"/>
                </a:lnTo>
                <a:lnTo>
                  <a:pt x="638517" y="152438"/>
                </a:lnTo>
                <a:lnTo>
                  <a:pt x="660209" y="150698"/>
                </a:lnTo>
                <a:lnTo>
                  <a:pt x="684034" y="150075"/>
                </a:lnTo>
                <a:lnTo>
                  <a:pt x="700557" y="150164"/>
                </a:lnTo>
                <a:lnTo>
                  <a:pt x="713803" y="150863"/>
                </a:lnTo>
                <a:lnTo>
                  <a:pt x="727049" y="153149"/>
                </a:lnTo>
                <a:lnTo>
                  <a:pt x="743572" y="157988"/>
                </a:lnTo>
                <a:lnTo>
                  <a:pt x="785583" y="173990"/>
                </a:lnTo>
                <a:lnTo>
                  <a:pt x="813384" y="181470"/>
                </a:lnTo>
                <a:lnTo>
                  <a:pt x="849426" y="186004"/>
                </a:lnTo>
                <a:lnTo>
                  <a:pt x="875398" y="183997"/>
                </a:lnTo>
                <a:lnTo>
                  <a:pt x="900099" y="178308"/>
                </a:lnTo>
                <a:lnTo>
                  <a:pt x="918032" y="173837"/>
                </a:lnTo>
                <a:lnTo>
                  <a:pt x="923734" y="175488"/>
                </a:lnTo>
                <a:lnTo>
                  <a:pt x="923010" y="180835"/>
                </a:lnTo>
                <a:lnTo>
                  <a:pt x="925233" y="186143"/>
                </a:lnTo>
                <a:lnTo>
                  <a:pt x="931773" y="190220"/>
                </a:lnTo>
                <a:lnTo>
                  <a:pt x="943965" y="191846"/>
                </a:lnTo>
                <a:lnTo>
                  <a:pt x="984631" y="191350"/>
                </a:lnTo>
                <a:lnTo>
                  <a:pt x="1006233" y="191503"/>
                </a:lnTo>
                <a:lnTo>
                  <a:pt x="1056513" y="195859"/>
                </a:lnTo>
                <a:lnTo>
                  <a:pt x="1130617" y="209194"/>
                </a:lnTo>
                <a:lnTo>
                  <a:pt x="1183805" y="220802"/>
                </a:lnTo>
                <a:lnTo>
                  <a:pt x="1210894" y="237744"/>
                </a:lnTo>
                <a:lnTo>
                  <a:pt x="1215555" y="239687"/>
                </a:lnTo>
                <a:lnTo>
                  <a:pt x="1225245" y="243992"/>
                </a:lnTo>
                <a:lnTo>
                  <a:pt x="1232331" y="246849"/>
                </a:lnTo>
                <a:lnTo>
                  <a:pt x="1237056" y="248069"/>
                </a:lnTo>
                <a:lnTo>
                  <a:pt x="1239697" y="247472"/>
                </a:lnTo>
                <a:lnTo>
                  <a:pt x="1242517" y="242735"/>
                </a:lnTo>
                <a:close/>
              </a:path>
              <a:path w="1256665" h="600075">
                <a:moveTo>
                  <a:pt x="1256601" y="453936"/>
                </a:moveTo>
                <a:lnTo>
                  <a:pt x="1249362" y="387667"/>
                </a:lnTo>
                <a:lnTo>
                  <a:pt x="1233754" y="351612"/>
                </a:lnTo>
                <a:lnTo>
                  <a:pt x="1202626" y="321818"/>
                </a:lnTo>
                <a:lnTo>
                  <a:pt x="1202626" y="453936"/>
                </a:lnTo>
                <a:lnTo>
                  <a:pt x="1202232" y="472008"/>
                </a:lnTo>
                <a:lnTo>
                  <a:pt x="1196441" y="513537"/>
                </a:lnTo>
                <a:lnTo>
                  <a:pt x="1167155" y="548640"/>
                </a:lnTo>
                <a:lnTo>
                  <a:pt x="1133475" y="554012"/>
                </a:lnTo>
                <a:lnTo>
                  <a:pt x="1120711" y="553415"/>
                </a:lnTo>
                <a:lnTo>
                  <a:pt x="1084262" y="538924"/>
                </a:lnTo>
                <a:lnTo>
                  <a:pt x="1067219" y="501434"/>
                </a:lnTo>
                <a:lnTo>
                  <a:pt x="1063752" y="453936"/>
                </a:lnTo>
                <a:lnTo>
                  <a:pt x="1064171" y="435102"/>
                </a:lnTo>
                <a:lnTo>
                  <a:pt x="1070216" y="392379"/>
                </a:lnTo>
                <a:lnTo>
                  <a:pt x="1091857" y="360883"/>
                </a:lnTo>
                <a:lnTo>
                  <a:pt x="1133475" y="351612"/>
                </a:lnTo>
                <a:lnTo>
                  <a:pt x="1145959" y="352196"/>
                </a:lnTo>
                <a:lnTo>
                  <a:pt x="1181722" y="366344"/>
                </a:lnTo>
                <a:lnTo>
                  <a:pt x="1198981" y="404190"/>
                </a:lnTo>
                <a:lnTo>
                  <a:pt x="1202626" y="453936"/>
                </a:lnTo>
                <a:lnTo>
                  <a:pt x="1202626" y="321818"/>
                </a:lnTo>
                <a:lnTo>
                  <a:pt x="1189621" y="314998"/>
                </a:lnTo>
                <a:lnTo>
                  <a:pt x="1163815" y="308305"/>
                </a:lnTo>
                <a:lnTo>
                  <a:pt x="1133475" y="306070"/>
                </a:lnTo>
                <a:lnTo>
                  <a:pt x="1103287" y="308305"/>
                </a:lnTo>
                <a:lnTo>
                  <a:pt x="1056398" y="325996"/>
                </a:lnTo>
                <a:lnTo>
                  <a:pt x="1026782" y="361797"/>
                </a:lnTo>
                <a:lnTo>
                  <a:pt x="1012164" y="418033"/>
                </a:lnTo>
                <a:lnTo>
                  <a:pt x="1010335" y="453936"/>
                </a:lnTo>
                <a:lnTo>
                  <a:pt x="1012126" y="489102"/>
                </a:lnTo>
                <a:lnTo>
                  <a:pt x="1026464" y="544334"/>
                </a:lnTo>
                <a:lnTo>
                  <a:pt x="1055662" y="579793"/>
                </a:lnTo>
                <a:lnTo>
                  <a:pt x="1102893" y="597357"/>
                </a:lnTo>
                <a:lnTo>
                  <a:pt x="1133475" y="599554"/>
                </a:lnTo>
                <a:lnTo>
                  <a:pt x="1164043" y="597344"/>
                </a:lnTo>
                <a:lnTo>
                  <a:pt x="1189977" y="590702"/>
                </a:lnTo>
                <a:lnTo>
                  <a:pt x="1211262" y="579640"/>
                </a:lnTo>
                <a:lnTo>
                  <a:pt x="1227924" y="564134"/>
                </a:lnTo>
                <a:lnTo>
                  <a:pt x="1234211" y="554012"/>
                </a:lnTo>
                <a:lnTo>
                  <a:pt x="1240459" y="543966"/>
                </a:lnTo>
                <a:lnTo>
                  <a:pt x="1249426" y="518883"/>
                </a:lnTo>
                <a:lnTo>
                  <a:pt x="1254760" y="489102"/>
                </a:lnTo>
                <a:lnTo>
                  <a:pt x="1254874" y="487603"/>
                </a:lnTo>
                <a:lnTo>
                  <a:pt x="1256601" y="453936"/>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838200</xdr:colOff>
      <xdr:row>49</xdr:row>
      <xdr:rowOff>0</xdr:rowOff>
    </xdr:from>
    <xdr:to>
      <xdr:col>7</xdr:col>
      <xdr:colOff>0</xdr:colOff>
      <xdr:row>49</xdr:row>
      <xdr:rowOff>190500</xdr:rowOff>
    </xdr:to>
    <xdr:sp macro="" textlink="">
      <xdr:nvSpPr>
        <xdr:cNvPr id="11407" name="Rectangle 2">
          <a:extLst>
            <a:ext uri="{FF2B5EF4-FFF2-40B4-BE49-F238E27FC236}">
              <a16:creationId xmlns:a16="http://schemas.microsoft.com/office/drawing/2014/main" id="{00000000-0008-0000-0400-00008F2C0000}"/>
            </a:ext>
          </a:extLst>
        </xdr:cNvPr>
        <xdr:cNvSpPr>
          <a:spLocks noChangeArrowheads="1"/>
        </xdr:cNvSpPr>
      </xdr:nvSpPr>
      <xdr:spPr bwMode="auto">
        <a:xfrm>
          <a:off x="5762625" y="8934450"/>
          <a:ext cx="27622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xdr:col>
      <xdr:colOff>838200</xdr:colOff>
      <xdr:row>49</xdr:row>
      <xdr:rowOff>0</xdr:rowOff>
    </xdr:from>
    <xdr:to>
      <xdr:col>7</xdr:col>
      <xdr:colOff>0</xdr:colOff>
      <xdr:row>49</xdr:row>
      <xdr:rowOff>190500</xdr:rowOff>
    </xdr:to>
    <xdr:sp macro="" textlink="">
      <xdr:nvSpPr>
        <xdr:cNvPr id="11408" name="Rectangle 3">
          <a:extLst>
            <a:ext uri="{FF2B5EF4-FFF2-40B4-BE49-F238E27FC236}">
              <a16:creationId xmlns:a16="http://schemas.microsoft.com/office/drawing/2014/main" id="{00000000-0008-0000-0400-0000902C0000}"/>
            </a:ext>
          </a:extLst>
        </xdr:cNvPr>
        <xdr:cNvSpPr>
          <a:spLocks noChangeArrowheads="1"/>
        </xdr:cNvSpPr>
      </xdr:nvSpPr>
      <xdr:spPr bwMode="auto">
        <a:xfrm>
          <a:off x="5762625" y="8934450"/>
          <a:ext cx="27622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xdr:col>
      <xdr:colOff>819150</xdr:colOff>
      <xdr:row>0</xdr:row>
      <xdr:rowOff>161925</xdr:rowOff>
    </xdr:from>
    <xdr:to>
      <xdr:col>7</xdr:col>
      <xdr:colOff>381000</xdr:colOff>
      <xdr:row>3</xdr:row>
      <xdr:rowOff>9525</xdr:rowOff>
    </xdr:to>
    <xdr:grpSp>
      <xdr:nvGrpSpPr>
        <xdr:cNvPr id="11409" name="Group 1">
          <a:extLst>
            <a:ext uri="{FF2B5EF4-FFF2-40B4-BE49-F238E27FC236}">
              <a16:creationId xmlns:a16="http://schemas.microsoft.com/office/drawing/2014/main" id="{00000000-0008-0000-0400-0000912C0000}"/>
            </a:ext>
          </a:extLst>
        </xdr:cNvPr>
        <xdr:cNvGrpSpPr>
          <a:grpSpLocks/>
        </xdr:cNvGrpSpPr>
      </xdr:nvGrpSpPr>
      <xdr:grpSpPr bwMode="auto">
        <a:xfrm>
          <a:off x="5743575" y="161925"/>
          <a:ext cx="676275" cy="542925"/>
          <a:chOff x="0" y="5"/>
          <a:chExt cx="1251596" cy="782435"/>
        </a:xfrm>
      </xdr:grpSpPr>
      <xdr:sp macro="" textlink="">
        <xdr:nvSpPr>
          <xdr:cNvPr id="11410" name="Graphic 2">
            <a:extLst>
              <a:ext uri="{FF2B5EF4-FFF2-40B4-BE49-F238E27FC236}">
                <a16:creationId xmlns:a16="http://schemas.microsoft.com/office/drawing/2014/main" id="{00000000-0008-0000-0400-0000922C0000}"/>
              </a:ext>
            </a:extLst>
          </xdr:cNvPr>
          <xdr:cNvSpPr>
            <a:spLocks/>
          </xdr:cNvSpPr>
        </xdr:nvSpPr>
        <xdr:spPr bwMode="auto">
          <a:xfrm>
            <a:off x="11" y="640200"/>
            <a:ext cx="1251585" cy="142240"/>
          </a:xfrm>
          <a:custGeom>
            <a:avLst/>
            <a:gdLst>
              <a:gd name="T0" fmla="*/ 1251559 w 1251585"/>
              <a:gd name="T1" fmla="*/ 0 h 142240"/>
              <a:gd name="T2" fmla="*/ 0 w 1251585"/>
              <a:gd name="T3" fmla="*/ 0 h 142240"/>
              <a:gd name="T4" fmla="*/ 0 w 1251585"/>
              <a:gd name="T5" fmla="*/ 141693 h 142240"/>
              <a:gd name="T6" fmla="*/ 1251559 w 1251585"/>
              <a:gd name="T7" fmla="*/ 141693 h 142240"/>
              <a:gd name="T8" fmla="*/ 1251559 w 1251585"/>
              <a:gd name="T9" fmla="*/ 0 h 142240"/>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1251585" h="142240">
                <a:moveTo>
                  <a:pt x="1251559" y="0"/>
                </a:moveTo>
                <a:lnTo>
                  <a:pt x="0" y="0"/>
                </a:lnTo>
                <a:lnTo>
                  <a:pt x="0" y="141693"/>
                </a:lnTo>
                <a:lnTo>
                  <a:pt x="1251559" y="141693"/>
                </a:lnTo>
                <a:lnTo>
                  <a:pt x="1251559" y="0"/>
                </a:lnTo>
                <a:close/>
              </a:path>
            </a:pathLst>
          </a:custGeom>
          <a:solidFill>
            <a:srgbClr val="ED1847"/>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411" name="Graphic 3">
            <a:extLst>
              <a:ext uri="{FF2B5EF4-FFF2-40B4-BE49-F238E27FC236}">
                <a16:creationId xmlns:a16="http://schemas.microsoft.com/office/drawing/2014/main" id="{00000000-0008-0000-0400-0000932C0000}"/>
              </a:ext>
            </a:extLst>
          </xdr:cNvPr>
          <xdr:cNvSpPr>
            <a:spLocks/>
          </xdr:cNvSpPr>
        </xdr:nvSpPr>
        <xdr:spPr bwMode="auto">
          <a:xfrm>
            <a:off x="0" y="5"/>
            <a:ext cx="1177912" cy="528000"/>
          </a:xfrm>
          <a:custGeom>
            <a:avLst/>
            <a:gdLst>
              <a:gd name="T0" fmla="*/ 176811 w 1256665"/>
              <a:gd name="T1" fmla="*/ 254768 h 600075"/>
              <a:gd name="T2" fmla="*/ 152643 w 1256665"/>
              <a:gd name="T3" fmla="*/ 395627 h 600075"/>
              <a:gd name="T4" fmla="*/ 45937 w 1256665"/>
              <a:gd name="T5" fmla="*/ 283970 h 600075"/>
              <a:gd name="T6" fmla="*/ 146583 w 1256665"/>
              <a:gd name="T7" fmla="*/ 290175 h 600075"/>
              <a:gd name="T8" fmla="*/ 131074 w 1256665"/>
              <a:gd name="T9" fmla="*/ 237669 h 600075"/>
              <a:gd name="T10" fmla="*/ 0 w 1256665"/>
              <a:gd name="T11" fmla="*/ 165440 h 600075"/>
              <a:gd name="T12" fmla="*/ 108412 w 1256665"/>
              <a:gd name="T13" fmla="*/ 463097 h 600075"/>
              <a:gd name="T14" fmla="*/ 458409 w 1256665"/>
              <a:gd name="T15" fmla="*/ 337950 h 600075"/>
              <a:gd name="T16" fmla="*/ 412470 w 1256665"/>
              <a:gd name="T17" fmla="*/ 335767 h 600075"/>
              <a:gd name="T18" fmla="*/ 405385 w 1256665"/>
              <a:gd name="T19" fmla="*/ 294392 h 600075"/>
              <a:gd name="T20" fmla="*/ 292107 w 1256665"/>
              <a:gd name="T21" fmla="*/ 253489 h 600075"/>
              <a:gd name="T22" fmla="*/ 289776 w 1256665"/>
              <a:gd name="T23" fmla="*/ 449617 h 600075"/>
              <a:gd name="T24" fmla="*/ 450017 w 1256665"/>
              <a:gd name="T25" fmla="*/ 455477 h 600075"/>
              <a:gd name="T26" fmla="*/ 353678 w 1256665"/>
              <a:gd name="T27" fmla="*/ 427700 h 600075"/>
              <a:gd name="T28" fmla="*/ 645618 w 1256665"/>
              <a:gd name="T29" fmla="*/ 236961 h 600075"/>
              <a:gd name="T30" fmla="*/ 513239 w 1256665"/>
              <a:gd name="T31" fmla="*/ 241749 h 600075"/>
              <a:gd name="T32" fmla="*/ 645618 w 1256665"/>
              <a:gd name="T33" fmla="*/ 277874 h 600075"/>
              <a:gd name="T34" fmla="*/ 788387 w 1256665"/>
              <a:gd name="T35" fmla="*/ 427612 h 600075"/>
              <a:gd name="T36" fmla="*/ 726393 w 1256665"/>
              <a:gd name="T37" fmla="*/ 303998 h 600075"/>
              <a:gd name="T38" fmla="*/ 846174 w 1256665"/>
              <a:gd name="T39" fmla="*/ 277009 h 600075"/>
              <a:gd name="T40" fmla="*/ 708182 w 1256665"/>
              <a:gd name="T41" fmla="*/ 253736 h 600075"/>
              <a:gd name="T42" fmla="*/ 696131 w 1256665"/>
              <a:gd name="T43" fmla="*/ 437414 h 600075"/>
              <a:gd name="T44" fmla="*/ 848149 w 1256665"/>
              <a:gd name="T45" fmla="*/ 456784 h 600075"/>
              <a:gd name="T46" fmla="*/ 929157 w 1256665"/>
              <a:gd name="T47" fmla="*/ 129964 h 600075"/>
              <a:gd name="T48" fmla="*/ 951675 w 1256665"/>
              <a:gd name="T49" fmla="*/ 80754 h 600075"/>
              <a:gd name="T50" fmla="*/ 994565 w 1256665"/>
              <a:gd name="T51" fmla="*/ 92533 h 600075"/>
              <a:gd name="T52" fmla="*/ 1008525 w 1256665"/>
              <a:gd name="T53" fmla="*/ 80222 h 600075"/>
              <a:gd name="T54" fmla="*/ 1023890 w 1256665"/>
              <a:gd name="T55" fmla="*/ 70488 h 600075"/>
              <a:gd name="T56" fmla="*/ 1014249 w 1256665"/>
              <a:gd name="T57" fmla="*/ 51355 h 600075"/>
              <a:gd name="T58" fmla="*/ 988675 w 1256665"/>
              <a:gd name="T59" fmla="*/ 18986 h 600075"/>
              <a:gd name="T60" fmla="*/ 987982 w 1256665"/>
              <a:gd name="T61" fmla="*/ 4228 h 600075"/>
              <a:gd name="T62" fmla="*/ 720902 w 1256665"/>
              <a:gd name="T63" fmla="*/ 63970 h 600075"/>
              <a:gd name="T64" fmla="*/ 326062 w 1256665"/>
              <a:gd name="T65" fmla="*/ 56045 h 600075"/>
              <a:gd name="T66" fmla="*/ 73286 w 1256665"/>
              <a:gd name="T67" fmla="*/ 135609 h 600075"/>
              <a:gd name="T68" fmla="*/ 99039 w 1256665"/>
              <a:gd name="T69" fmla="*/ 124989 h 600075"/>
              <a:gd name="T70" fmla="*/ 356524 w 1256665"/>
              <a:gd name="T71" fmla="*/ 67283 h 600075"/>
              <a:gd name="T72" fmla="*/ 481003 w 1256665"/>
              <a:gd name="T73" fmla="*/ 78934 h 600075"/>
              <a:gd name="T74" fmla="*/ 378539 w 1256665"/>
              <a:gd name="T75" fmla="*/ 118019 h 600075"/>
              <a:gd name="T76" fmla="*/ 342364 w 1256665"/>
              <a:gd name="T77" fmla="*/ 119502 h 600075"/>
              <a:gd name="T78" fmla="*/ 244440 w 1256665"/>
              <a:gd name="T79" fmla="*/ 170514 h 600075"/>
              <a:gd name="T80" fmla="*/ 302229 w 1256665"/>
              <a:gd name="T81" fmla="*/ 158882 h 600075"/>
              <a:gd name="T82" fmla="*/ 433469 w 1256665"/>
              <a:gd name="T83" fmla="*/ 150219 h 600075"/>
              <a:gd name="T84" fmla="*/ 553219 w 1256665"/>
              <a:gd name="T85" fmla="*/ 118569 h 600075"/>
              <a:gd name="T86" fmla="*/ 638778 w 1256665"/>
              <a:gd name="T87" fmla="*/ 118569 h 600075"/>
              <a:gd name="T88" fmla="*/ 790818 w 1256665"/>
              <a:gd name="T89" fmla="*/ 138047 h 600075"/>
              <a:gd name="T90" fmla="*/ 829359 w 1256665"/>
              <a:gd name="T91" fmla="*/ 148528 h 600075"/>
              <a:gd name="T92" fmla="*/ 1063880 w 1256665"/>
              <a:gd name="T93" fmla="*/ 184063 h 600075"/>
              <a:gd name="T94" fmla="*/ 1091664 w 1256665"/>
              <a:gd name="T95" fmla="*/ 187927 h 600075"/>
              <a:gd name="T96" fmla="*/ 1056270 w 1256665"/>
              <a:gd name="T97" fmla="*/ 365432 h 600075"/>
              <a:gd name="T98" fmla="*/ 937649 w 1256665"/>
              <a:gd name="T99" fmla="*/ 388214 h 600075"/>
              <a:gd name="T100" fmla="*/ 1006829 w 1256665"/>
              <a:gd name="T101" fmla="*/ 272673 h 600075"/>
              <a:gd name="T102" fmla="*/ 1022517 w 1256665"/>
              <a:gd name="T103" fmla="*/ 238691 h 600075"/>
              <a:gd name="T104" fmla="*/ 887671 w 1256665"/>
              <a:gd name="T105" fmla="*/ 351440 h 600075"/>
              <a:gd name="T106" fmla="*/ 1022717 w 1256665"/>
              <a:gd name="T107" fmla="*/ 462468 h 600075"/>
              <a:gd name="T108" fmla="*/ 1097735 w 1256665"/>
              <a:gd name="T109" fmla="*/ 401723 h 600075"/>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Lst>
            <a:ahLst/>
            <a:cxnLst>
              <a:cxn ang="T110">
                <a:pos x="T0" y="T1"/>
              </a:cxn>
              <a:cxn ang="T111">
                <a:pos x="T2" y="T3"/>
              </a:cxn>
              <a:cxn ang="T112">
                <a:pos x="T4" y="T5"/>
              </a:cxn>
              <a:cxn ang="T113">
                <a:pos x="T6" y="T7"/>
              </a:cxn>
              <a:cxn ang="T114">
                <a:pos x="T8" y="T9"/>
              </a:cxn>
              <a:cxn ang="T115">
                <a:pos x="T10" y="T11"/>
              </a:cxn>
              <a:cxn ang="T116">
                <a:pos x="T12" y="T13"/>
              </a:cxn>
              <a:cxn ang="T117">
                <a:pos x="T14" y="T15"/>
              </a:cxn>
              <a:cxn ang="T118">
                <a:pos x="T16" y="T17"/>
              </a:cxn>
              <a:cxn ang="T119">
                <a:pos x="T18" y="T19"/>
              </a:cxn>
              <a:cxn ang="T120">
                <a:pos x="T20" y="T21"/>
              </a:cxn>
              <a:cxn ang="T121">
                <a:pos x="T22" y="T23"/>
              </a:cxn>
              <a:cxn ang="T122">
                <a:pos x="T24" y="T25"/>
              </a:cxn>
              <a:cxn ang="T123">
                <a:pos x="T26" y="T27"/>
              </a:cxn>
              <a:cxn ang="T124">
                <a:pos x="T28" y="T29"/>
              </a:cxn>
              <a:cxn ang="T125">
                <a:pos x="T30" y="T31"/>
              </a:cxn>
              <a:cxn ang="T126">
                <a:pos x="T32" y="T33"/>
              </a:cxn>
              <a:cxn ang="T127">
                <a:pos x="T34" y="T35"/>
              </a:cxn>
              <a:cxn ang="T128">
                <a:pos x="T36" y="T37"/>
              </a:cxn>
              <a:cxn ang="T129">
                <a:pos x="T38" y="T39"/>
              </a:cxn>
              <a:cxn ang="T130">
                <a:pos x="T40" y="T41"/>
              </a:cxn>
              <a:cxn ang="T131">
                <a:pos x="T42" y="T43"/>
              </a:cxn>
              <a:cxn ang="T132">
                <a:pos x="T44" y="T45"/>
              </a:cxn>
              <a:cxn ang="T133">
                <a:pos x="T46" y="T47"/>
              </a:cxn>
              <a:cxn ang="T134">
                <a:pos x="T48" y="T49"/>
              </a:cxn>
              <a:cxn ang="T135">
                <a:pos x="T50" y="T51"/>
              </a:cxn>
              <a:cxn ang="T136">
                <a:pos x="T52" y="T53"/>
              </a:cxn>
              <a:cxn ang="T137">
                <a:pos x="T54" y="T55"/>
              </a:cxn>
              <a:cxn ang="T138">
                <a:pos x="T56" y="T57"/>
              </a:cxn>
              <a:cxn ang="T139">
                <a:pos x="T58" y="T59"/>
              </a:cxn>
              <a:cxn ang="T140">
                <a:pos x="T60" y="T61"/>
              </a:cxn>
              <a:cxn ang="T141">
                <a:pos x="T62" y="T63"/>
              </a:cxn>
              <a:cxn ang="T142">
                <a:pos x="T64" y="T65"/>
              </a:cxn>
              <a:cxn ang="T143">
                <a:pos x="T66" y="T67"/>
              </a:cxn>
              <a:cxn ang="T144">
                <a:pos x="T68" y="T69"/>
              </a:cxn>
              <a:cxn ang="T145">
                <a:pos x="T70" y="T71"/>
              </a:cxn>
              <a:cxn ang="T146">
                <a:pos x="T72" y="T73"/>
              </a:cxn>
              <a:cxn ang="T147">
                <a:pos x="T74" y="T75"/>
              </a:cxn>
              <a:cxn ang="T148">
                <a:pos x="T76" y="T77"/>
              </a:cxn>
              <a:cxn ang="T149">
                <a:pos x="T78" y="T79"/>
              </a:cxn>
              <a:cxn ang="T150">
                <a:pos x="T80" y="T81"/>
              </a:cxn>
              <a:cxn ang="T151">
                <a:pos x="T82" y="T83"/>
              </a:cxn>
              <a:cxn ang="T152">
                <a:pos x="T84" y="T85"/>
              </a:cxn>
              <a:cxn ang="T153">
                <a:pos x="T86" y="T87"/>
              </a:cxn>
              <a:cxn ang="T154">
                <a:pos x="T88" y="T89"/>
              </a:cxn>
              <a:cxn ang="T155">
                <a:pos x="T90" y="T91"/>
              </a:cxn>
              <a:cxn ang="T156">
                <a:pos x="T92" y="T93"/>
              </a:cxn>
              <a:cxn ang="T157">
                <a:pos x="T94" y="T95"/>
              </a:cxn>
              <a:cxn ang="T158">
                <a:pos x="T96" y="T97"/>
              </a:cxn>
              <a:cxn ang="T159">
                <a:pos x="T98" y="T99"/>
              </a:cxn>
              <a:cxn ang="T160">
                <a:pos x="T100" y="T101"/>
              </a:cxn>
              <a:cxn ang="T161">
                <a:pos x="T102" y="T103"/>
              </a:cxn>
              <a:cxn ang="T162">
                <a:pos x="T104" y="T105"/>
              </a:cxn>
              <a:cxn ang="T163">
                <a:pos x="T106" y="T107"/>
              </a:cxn>
              <a:cxn ang="T164">
                <a:pos x="T108" y="T109"/>
              </a:cxn>
            </a:cxnLst>
            <a:rect l="0" t="0" r="r" b="b"/>
            <a:pathLst>
              <a:path w="1256665" h="600075">
                <a:moveTo>
                  <a:pt x="233895" y="451688"/>
                </a:moveTo>
                <a:lnTo>
                  <a:pt x="231292" y="404114"/>
                </a:lnTo>
                <a:lnTo>
                  <a:pt x="217957" y="353301"/>
                </a:lnTo>
                <a:lnTo>
                  <a:pt x="217551" y="352272"/>
                </a:lnTo>
                <a:lnTo>
                  <a:pt x="210134" y="339598"/>
                </a:lnTo>
                <a:lnTo>
                  <a:pt x="201244" y="329069"/>
                </a:lnTo>
                <a:lnTo>
                  <a:pt x="195745" y="324624"/>
                </a:lnTo>
                <a:lnTo>
                  <a:pt x="190881" y="320687"/>
                </a:lnTo>
                <a:lnTo>
                  <a:pt x="180479" y="315175"/>
                </a:lnTo>
                <a:lnTo>
                  <a:pt x="180479" y="451129"/>
                </a:lnTo>
                <a:lnTo>
                  <a:pt x="180047" y="469214"/>
                </a:lnTo>
                <a:lnTo>
                  <a:pt x="173736" y="511009"/>
                </a:lnTo>
                <a:lnTo>
                  <a:pt x="149847" y="542493"/>
                </a:lnTo>
                <a:lnTo>
                  <a:pt x="100647" y="552323"/>
                </a:lnTo>
                <a:lnTo>
                  <a:pt x="93192" y="552145"/>
                </a:lnTo>
                <a:lnTo>
                  <a:pt x="82651" y="551624"/>
                </a:lnTo>
                <a:lnTo>
                  <a:pt x="52285" y="549516"/>
                </a:lnTo>
                <a:lnTo>
                  <a:pt x="52285" y="366788"/>
                </a:lnTo>
                <a:lnTo>
                  <a:pt x="71018" y="360895"/>
                </a:lnTo>
                <a:lnTo>
                  <a:pt x="88404" y="356679"/>
                </a:lnTo>
                <a:lnTo>
                  <a:pt x="104470" y="354152"/>
                </a:lnTo>
                <a:lnTo>
                  <a:pt x="119202" y="353301"/>
                </a:lnTo>
                <a:lnTo>
                  <a:pt x="130111" y="353885"/>
                </a:lnTo>
                <a:lnTo>
                  <a:pt x="166839" y="374802"/>
                </a:lnTo>
                <a:lnTo>
                  <a:pt x="178993" y="418033"/>
                </a:lnTo>
                <a:lnTo>
                  <a:pt x="180479" y="451129"/>
                </a:lnTo>
                <a:lnTo>
                  <a:pt x="180479" y="315175"/>
                </a:lnTo>
                <a:lnTo>
                  <a:pt x="178841" y="314299"/>
                </a:lnTo>
                <a:lnTo>
                  <a:pt x="164947" y="309727"/>
                </a:lnTo>
                <a:lnTo>
                  <a:pt x="149186" y="306984"/>
                </a:lnTo>
                <a:lnTo>
                  <a:pt x="131572" y="306070"/>
                </a:lnTo>
                <a:lnTo>
                  <a:pt x="121069" y="306349"/>
                </a:lnTo>
                <a:lnTo>
                  <a:pt x="82600" y="313143"/>
                </a:lnTo>
                <a:lnTo>
                  <a:pt x="52285" y="324624"/>
                </a:lnTo>
                <a:lnTo>
                  <a:pt x="52285" y="186258"/>
                </a:lnTo>
                <a:lnTo>
                  <a:pt x="0" y="213690"/>
                </a:lnTo>
                <a:lnTo>
                  <a:pt x="0" y="592810"/>
                </a:lnTo>
                <a:lnTo>
                  <a:pt x="38760" y="596468"/>
                </a:lnTo>
                <a:lnTo>
                  <a:pt x="59448" y="597877"/>
                </a:lnTo>
                <a:lnTo>
                  <a:pt x="79514" y="598716"/>
                </a:lnTo>
                <a:lnTo>
                  <a:pt x="98958" y="598995"/>
                </a:lnTo>
                <a:lnTo>
                  <a:pt x="123393" y="598157"/>
                </a:lnTo>
                <a:lnTo>
                  <a:pt x="163728" y="591400"/>
                </a:lnTo>
                <a:lnTo>
                  <a:pt x="204508" y="567448"/>
                </a:lnTo>
                <a:lnTo>
                  <a:pt x="226771" y="522808"/>
                </a:lnTo>
                <a:lnTo>
                  <a:pt x="233095" y="478523"/>
                </a:lnTo>
                <a:lnTo>
                  <a:pt x="233895" y="451688"/>
                </a:lnTo>
                <a:close/>
              </a:path>
              <a:path w="1256665" h="600075">
                <a:moveTo>
                  <a:pt x="521754" y="436511"/>
                </a:moveTo>
                <a:lnTo>
                  <a:pt x="521398" y="433692"/>
                </a:lnTo>
                <a:lnTo>
                  <a:pt x="514578" y="379450"/>
                </a:lnTo>
                <a:lnTo>
                  <a:pt x="499008" y="349923"/>
                </a:lnTo>
                <a:lnTo>
                  <a:pt x="493077" y="338683"/>
                </a:lnTo>
                <a:lnTo>
                  <a:pt x="469468" y="322580"/>
                </a:lnTo>
                <a:lnTo>
                  <a:pt x="469468" y="433692"/>
                </a:lnTo>
                <a:lnTo>
                  <a:pt x="338467" y="433692"/>
                </a:lnTo>
                <a:lnTo>
                  <a:pt x="342950" y="395820"/>
                </a:lnTo>
                <a:lnTo>
                  <a:pt x="364680" y="361162"/>
                </a:lnTo>
                <a:lnTo>
                  <a:pt x="407060" y="349923"/>
                </a:lnTo>
                <a:lnTo>
                  <a:pt x="422706" y="351116"/>
                </a:lnTo>
                <a:lnTo>
                  <a:pt x="461403" y="380250"/>
                </a:lnTo>
                <a:lnTo>
                  <a:pt x="469468" y="433692"/>
                </a:lnTo>
                <a:lnTo>
                  <a:pt x="469468" y="322580"/>
                </a:lnTo>
                <a:lnTo>
                  <a:pt x="457238" y="314223"/>
                </a:lnTo>
                <a:lnTo>
                  <a:pt x="407060" y="306070"/>
                </a:lnTo>
                <a:lnTo>
                  <a:pt x="378155" y="308444"/>
                </a:lnTo>
                <a:lnTo>
                  <a:pt x="332473" y="327418"/>
                </a:lnTo>
                <a:lnTo>
                  <a:pt x="302780" y="365506"/>
                </a:lnTo>
                <a:lnTo>
                  <a:pt x="288023" y="423557"/>
                </a:lnTo>
                <a:lnTo>
                  <a:pt x="286181" y="460121"/>
                </a:lnTo>
                <a:lnTo>
                  <a:pt x="287896" y="493941"/>
                </a:lnTo>
                <a:lnTo>
                  <a:pt x="301675" y="546938"/>
                </a:lnTo>
                <a:lnTo>
                  <a:pt x="329819" y="580745"/>
                </a:lnTo>
                <a:lnTo>
                  <a:pt x="375920" y="597471"/>
                </a:lnTo>
                <a:lnTo>
                  <a:pt x="405942" y="599554"/>
                </a:lnTo>
                <a:lnTo>
                  <a:pt x="427761" y="598855"/>
                </a:lnTo>
                <a:lnTo>
                  <a:pt x="452742" y="596747"/>
                </a:lnTo>
                <a:lnTo>
                  <a:pt x="480885" y="593229"/>
                </a:lnTo>
                <a:lnTo>
                  <a:pt x="512203" y="588314"/>
                </a:lnTo>
                <a:lnTo>
                  <a:pt x="511213" y="552894"/>
                </a:lnTo>
                <a:lnTo>
                  <a:pt x="511073" y="547827"/>
                </a:lnTo>
                <a:lnTo>
                  <a:pt x="466661" y="551573"/>
                </a:lnTo>
                <a:lnTo>
                  <a:pt x="425615" y="552843"/>
                </a:lnTo>
                <a:lnTo>
                  <a:pt x="416623" y="552894"/>
                </a:lnTo>
                <a:lnTo>
                  <a:pt x="402551" y="552437"/>
                </a:lnTo>
                <a:lnTo>
                  <a:pt x="362915" y="541350"/>
                </a:lnTo>
                <a:lnTo>
                  <a:pt x="341274" y="501662"/>
                </a:lnTo>
                <a:lnTo>
                  <a:pt x="339039" y="474738"/>
                </a:lnTo>
                <a:lnTo>
                  <a:pt x="518388" y="474738"/>
                </a:lnTo>
                <a:lnTo>
                  <a:pt x="521754" y="436511"/>
                </a:lnTo>
                <a:close/>
              </a:path>
              <a:path w="1256665" h="600075">
                <a:moveTo>
                  <a:pt x="734834" y="306070"/>
                </a:moveTo>
                <a:lnTo>
                  <a:pt x="710311" y="312254"/>
                </a:lnTo>
                <a:lnTo>
                  <a:pt x="685634" y="321259"/>
                </a:lnTo>
                <a:lnTo>
                  <a:pt x="660831" y="333057"/>
                </a:lnTo>
                <a:lnTo>
                  <a:pt x="635889" y="347675"/>
                </a:lnTo>
                <a:lnTo>
                  <a:pt x="635889" y="312254"/>
                </a:lnTo>
                <a:lnTo>
                  <a:pt x="584161" y="312254"/>
                </a:lnTo>
                <a:lnTo>
                  <a:pt x="584161" y="593369"/>
                </a:lnTo>
                <a:lnTo>
                  <a:pt x="636447" y="593369"/>
                </a:lnTo>
                <a:lnTo>
                  <a:pt x="636447" y="392658"/>
                </a:lnTo>
                <a:lnTo>
                  <a:pt x="649947" y="386473"/>
                </a:lnTo>
                <a:lnTo>
                  <a:pt x="689305" y="371284"/>
                </a:lnTo>
                <a:lnTo>
                  <a:pt x="734834" y="358914"/>
                </a:lnTo>
                <a:lnTo>
                  <a:pt x="734834" y="347675"/>
                </a:lnTo>
                <a:lnTo>
                  <a:pt x="734834" y="306070"/>
                </a:lnTo>
                <a:close/>
              </a:path>
              <a:path w="1256665" h="600075">
                <a:moveTo>
                  <a:pt x="965352" y="590003"/>
                </a:moveTo>
                <a:lnTo>
                  <a:pt x="963866" y="552323"/>
                </a:lnTo>
                <a:lnTo>
                  <a:pt x="963676" y="547268"/>
                </a:lnTo>
                <a:lnTo>
                  <a:pt x="897331" y="552323"/>
                </a:lnTo>
                <a:lnTo>
                  <a:pt x="858634" y="546950"/>
                </a:lnTo>
                <a:lnTo>
                  <a:pt x="826770" y="512406"/>
                </a:lnTo>
                <a:lnTo>
                  <a:pt x="820699" y="471411"/>
                </a:lnTo>
                <a:lnTo>
                  <a:pt x="820305" y="453377"/>
                </a:lnTo>
                <a:lnTo>
                  <a:pt x="820699" y="434835"/>
                </a:lnTo>
                <a:lnTo>
                  <a:pt x="826770" y="392658"/>
                </a:lnTo>
                <a:lnTo>
                  <a:pt x="858520" y="358355"/>
                </a:lnTo>
                <a:lnTo>
                  <a:pt x="895642" y="353301"/>
                </a:lnTo>
                <a:lnTo>
                  <a:pt x="907237" y="353580"/>
                </a:lnTo>
                <a:lnTo>
                  <a:pt x="922337" y="354431"/>
                </a:lnTo>
                <a:lnTo>
                  <a:pt x="940955" y="355828"/>
                </a:lnTo>
                <a:lnTo>
                  <a:pt x="963104" y="357797"/>
                </a:lnTo>
                <a:lnTo>
                  <a:pt x="963282" y="353301"/>
                </a:lnTo>
                <a:lnTo>
                  <a:pt x="949858" y="313359"/>
                </a:lnTo>
                <a:lnTo>
                  <a:pt x="905611" y="307187"/>
                </a:lnTo>
                <a:lnTo>
                  <a:pt x="879894" y="306070"/>
                </a:lnTo>
                <a:lnTo>
                  <a:pt x="850315" y="308483"/>
                </a:lnTo>
                <a:lnTo>
                  <a:pt x="806043" y="327736"/>
                </a:lnTo>
                <a:lnTo>
                  <a:pt x="780643" y="365798"/>
                </a:lnTo>
                <a:lnTo>
                  <a:pt x="768413" y="419912"/>
                </a:lnTo>
                <a:lnTo>
                  <a:pt x="766889" y="452818"/>
                </a:lnTo>
                <a:lnTo>
                  <a:pt x="767575" y="477697"/>
                </a:lnTo>
                <a:lnTo>
                  <a:pt x="773049" y="519861"/>
                </a:lnTo>
                <a:lnTo>
                  <a:pt x="792327" y="564984"/>
                </a:lnTo>
                <a:lnTo>
                  <a:pt x="827379" y="591019"/>
                </a:lnTo>
                <a:lnTo>
                  <a:pt x="880452" y="599554"/>
                </a:lnTo>
                <a:lnTo>
                  <a:pt x="896505" y="598957"/>
                </a:lnTo>
                <a:lnTo>
                  <a:pt x="916012" y="597166"/>
                </a:lnTo>
                <a:lnTo>
                  <a:pt x="938961" y="594182"/>
                </a:lnTo>
                <a:lnTo>
                  <a:pt x="965352" y="590003"/>
                </a:lnTo>
                <a:close/>
              </a:path>
              <a:path w="1256665" h="600075">
                <a:moveTo>
                  <a:pt x="1242517" y="242735"/>
                </a:moveTo>
                <a:lnTo>
                  <a:pt x="1208519" y="213347"/>
                </a:lnTo>
                <a:lnTo>
                  <a:pt x="1167701" y="198843"/>
                </a:lnTo>
                <a:lnTo>
                  <a:pt x="1096060" y="177342"/>
                </a:lnTo>
                <a:lnTo>
                  <a:pt x="1081786" y="173837"/>
                </a:lnTo>
                <a:lnTo>
                  <a:pt x="1057554" y="167868"/>
                </a:lnTo>
                <a:lnTo>
                  <a:pt x="1012456" y="158762"/>
                </a:lnTo>
                <a:lnTo>
                  <a:pt x="1004760" y="155638"/>
                </a:lnTo>
                <a:lnTo>
                  <a:pt x="1000963" y="150317"/>
                </a:lnTo>
                <a:lnTo>
                  <a:pt x="1000988" y="150075"/>
                </a:lnTo>
                <a:lnTo>
                  <a:pt x="1035367" y="120929"/>
                </a:lnTo>
                <a:lnTo>
                  <a:pt x="1083183" y="104305"/>
                </a:lnTo>
                <a:lnTo>
                  <a:pt x="1099210" y="101168"/>
                </a:lnTo>
                <a:lnTo>
                  <a:pt x="1102944" y="101879"/>
                </a:lnTo>
                <a:lnTo>
                  <a:pt x="1108697" y="104673"/>
                </a:lnTo>
                <a:lnTo>
                  <a:pt x="1116279" y="109220"/>
                </a:lnTo>
                <a:lnTo>
                  <a:pt x="1125486" y="115189"/>
                </a:lnTo>
                <a:lnTo>
                  <a:pt x="1132001" y="119519"/>
                </a:lnTo>
                <a:lnTo>
                  <a:pt x="1139240" y="114592"/>
                </a:lnTo>
                <a:lnTo>
                  <a:pt x="1141437" y="112191"/>
                </a:lnTo>
                <a:lnTo>
                  <a:pt x="1145222" y="107607"/>
                </a:lnTo>
                <a:lnTo>
                  <a:pt x="1146619" y="103619"/>
                </a:lnTo>
                <a:lnTo>
                  <a:pt x="1147140" y="103809"/>
                </a:lnTo>
                <a:lnTo>
                  <a:pt x="1147889" y="103619"/>
                </a:lnTo>
                <a:lnTo>
                  <a:pt x="1151674" y="102666"/>
                </a:lnTo>
                <a:lnTo>
                  <a:pt x="1155192" y="101168"/>
                </a:lnTo>
                <a:lnTo>
                  <a:pt x="1157401" y="100228"/>
                </a:lnTo>
                <a:lnTo>
                  <a:pt x="1161999" y="91046"/>
                </a:lnTo>
                <a:lnTo>
                  <a:pt x="1165377" y="91262"/>
                </a:lnTo>
                <a:lnTo>
                  <a:pt x="1165377" y="91046"/>
                </a:lnTo>
                <a:lnTo>
                  <a:pt x="1165377" y="88265"/>
                </a:lnTo>
                <a:lnTo>
                  <a:pt x="1164488" y="85928"/>
                </a:lnTo>
                <a:lnTo>
                  <a:pt x="1163485" y="83286"/>
                </a:lnTo>
                <a:lnTo>
                  <a:pt x="1162723" y="81280"/>
                </a:lnTo>
                <a:lnTo>
                  <a:pt x="1155052" y="70459"/>
                </a:lnTo>
                <a:lnTo>
                  <a:pt x="1154404" y="66332"/>
                </a:lnTo>
                <a:lnTo>
                  <a:pt x="1155204" y="58420"/>
                </a:lnTo>
                <a:lnTo>
                  <a:pt x="1152296" y="49022"/>
                </a:lnTo>
                <a:lnTo>
                  <a:pt x="1145590" y="39471"/>
                </a:lnTo>
                <a:lnTo>
                  <a:pt x="1135011" y="31127"/>
                </a:lnTo>
                <a:lnTo>
                  <a:pt x="1128382" y="27279"/>
                </a:lnTo>
                <a:lnTo>
                  <a:pt x="1125296" y="24523"/>
                </a:lnTo>
                <a:lnTo>
                  <a:pt x="1133678" y="13347"/>
                </a:lnTo>
                <a:lnTo>
                  <a:pt x="1135405" y="8572"/>
                </a:lnTo>
                <a:lnTo>
                  <a:pt x="1139685" y="3124"/>
                </a:lnTo>
                <a:lnTo>
                  <a:pt x="1143203" y="0"/>
                </a:lnTo>
                <a:lnTo>
                  <a:pt x="1130173" y="1676"/>
                </a:lnTo>
                <a:lnTo>
                  <a:pt x="1124508" y="5461"/>
                </a:lnTo>
                <a:lnTo>
                  <a:pt x="1067295" y="38150"/>
                </a:lnTo>
                <a:lnTo>
                  <a:pt x="1013117" y="59994"/>
                </a:lnTo>
                <a:lnTo>
                  <a:pt x="963295" y="73215"/>
                </a:lnTo>
                <a:lnTo>
                  <a:pt x="919162" y="80022"/>
                </a:lnTo>
                <a:lnTo>
                  <a:pt x="853313" y="83286"/>
                </a:lnTo>
                <a:lnTo>
                  <a:pt x="820521" y="82626"/>
                </a:lnTo>
                <a:lnTo>
                  <a:pt x="774166" y="80302"/>
                </a:lnTo>
                <a:lnTo>
                  <a:pt x="564591" y="66929"/>
                </a:lnTo>
                <a:lnTo>
                  <a:pt x="509397" y="64655"/>
                </a:lnTo>
                <a:lnTo>
                  <a:pt x="462470" y="64579"/>
                </a:lnTo>
                <a:lnTo>
                  <a:pt x="418236" y="67043"/>
                </a:lnTo>
                <a:lnTo>
                  <a:pt x="371119" y="72390"/>
                </a:lnTo>
                <a:lnTo>
                  <a:pt x="315569" y="80937"/>
                </a:lnTo>
                <a:lnTo>
                  <a:pt x="252437" y="94703"/>
                </a:lnTo>
                <a:lnTo>
                  <a:pt x="192709" y="113093"/>
                </a:lnTo>
                <a:lnTo>
                  <a:pt x="141566" y="133223"/>
                </a:lnTo>
                <a:lnTo>
                  <a:pt x="104254" y="152247"/>
                </a:lnTo>
                <a:lnTo>
                  <a:pt x="83413" y="175158"/>
                </a:lnTo>
                <a:lnTo>
                  <a:pt x="85191" y="180594"/>
                </a:lnTo>
                <a:lnTo>
                  <a:pt x="90297" y="183095"/>
                </a:lnTo>
                <a:lnTo>
                  <a:pt x="97675" y="182105"/>
                </a:lnTo>
                <a:lnTo>
                  <a:pt x="105740" y="176479"/>
                </a:lnTo>
                <a:lnTo>
                  <a:pt x="109842" y="168859"/>
                </a:lnTo>
                <a:lnTo>
                  <a:pt x="112725" y="161442"/>
                </a:lnTo>
                <a:lnTo>
                  <a:pt x="117119" y="156425"/>
                </a:lnTo>
                <a:lnTo>
                  <a:pt x="178409" y="129654"/>
                </a:lnTo>
                <a:lnTo>
                  <a:pt x="224586" y="115798"/>
                </a:lnTo>
                <a:lnTo>
                  <a:pt x="289102" y="101168"/>
                </a:lnTo>
                <a:lnTo>
                  <a:pt x="348881" y="91681"/>
                </a:lnTo>
                <a:lnTo>
                  <a:pt x="405790" y="86906"/>
                </a:lnTo>
                <a:lnTo>
                  <a:pt x="458266" y="85928"/>
                </a:lnTo>
                <a:lnTo>
                  <a:pt x="504710" y="87871"/>
                </a:lnTo>
                <a:lnTo>
                  <a:pt x="543585" y="91833"/>
                </a:lnTo>
                <a:lnTo>
                  <a:pt x="553643" y="93192"/>
                </a:lnTo>
                <a:lnTo>
                  <a:pt x="554482" y="100406"/>
                </a:lnTo>
                <a:lnTo>
                  <a:pt x="547471" y="101955"/>
                </a:lnTo>
                <a:lnTo>
                  <a:pt x="521563" y="110147"/>
                </a:lnTo>
                <a:lnTo>
                  <a:pt x="497255" y="121653"/>
                </a:lnTo>
                <a:lnTo>
                  <a:pt x="474497" y="134581"/>
                </a:lnTo>
                <a:lnTo>
                  <a:pt x="453313" y="147091"/>
                </a:lnTo>
                <a:lnTo>
                  <a:pt x="442531" y="151066"/>
                </a:lnTo>
                <a:lnTo>
                  <a:pt x="430847" y="152438"/>
                </a:lnTo>
                <a:lnTo>
                  <a:pt x="420662" y="151714"/>
                </a:lnTo>
                <a:lnTo>
                  <a:pt x="414401" y="149415"/>
                </a:lnTo>
                <a:lnTo>
                  <a:pt x="410908" y="146507"/>
                </a:lnTo>
                <a:lnTo>
                  <a:pt x="404114" y="141490"/>
                </a:lnTo>
                <a:lnTo>
                  <a:pt x="399618" y="146304"/>
                </a:lnTo>
                <a:lnTo>
                  <a:pt x="389674" y="154355"/>
                </a:lnTo>
                <a:lnTo>
                  <a:pt x="377913" y="161099"/>
                </a:lnTo>
                <a:lnTo>
                  <a:pt x="366890" y="166662"/>
                </a:lnTo>
                <a:lnTo>
                  <a:pt x="359143" y="171208"/>
                </a:lnTo>
                <a:lnTo>
                  <a:pt x="340385" y="183629"/>
                </a:lnTo>
                <a:lnTo>
                  <a:pt x="313245" y="199948"/>
                </a:lnTo>
                <a:lnTo>
                  <a:pt x="278218" y="220243"/>
                </a:lnTo>
                <a:lnTo>
                  <a:pt x="269354" y="221221"/>
                </a:lnTo>
                <a:lnTo>
                  <a:pt x="262331" y="223431"/>
                </a:lnTo>
                <a:lnTo>
                  <a:pt x="236296" y="250786"/>
                </a:lnTo>
                <a:lnTo>
                  <a:pt x="257238" y="248107"/>
                </a:lnTo>
                <a:lnTo>
                  <a:pt x="314845" y="220713"/>
                </a:lnTo>
                <a:lnTo>
                  <a:pt x="343992" y="205219"/>
                </a:lnTo>
                <a:lnTo>
                  <a:pt x="370065" y="195275"/>
                </a:lnTo>
                <a:lnTo>
                  <a:pt x="390271" y="191439"/>
                </a:lnTo>
                <a:lnTo>
                  <a:pt x="403847" y="191287"/>
                </a:lnTo>
                <a:lnTo>
                  <a:pt x="416052" y="191935"/>
                </a:lnTo>
                <a:lnTo>
                  <a:pt x="461098" y="195338"/>
                </a:lnTo>
                <a:lnTo>
                  <a:pt x="493369" y="194030"/>
                </a:lnTo>
                <a:lnTo>
                  <a:pt x="510921" y="191287"/>
                </a:lnTo>
                <a:lnTo>
                  <a:pt x="533082" y="187807"/>
                </a:lnTo>
                <a:lnTo>
                  <a:pt x="568363" y="178028"/>
                </a:lnTo>
                <a:lnTo>
                  <a:pt x="587311" y="166027"/>
                </a:lnTo>
                <a:lnTo>
                  <a:pt x="602132" y="158051"/>
                </a:lnTo>
                <a:lnTo>
                  <a:pt x="629666" y="153149"/>
                </a:lnTo>
                <a:lnTo>
                  <a:pt x="638517" y="152438"/>
                </a:lnTo>
                <a:lnTo>
                  <a:pt x="660209" y="150698"/>
                </a:lnTo>
                <a:lnTo>
                  <a:pt x="684034" y="150075"/>
                </a:lnTo>
                <a:lnTo>
                  <a:pt x="700557" y="150164"/>
                </a:lnTo>
                <a:lnTo>
                  <a:pt x="713803" y="150863"/>
                </a:lnTo>
                <a:lnTo>
                  <a:pt x="727049" y="153149"/>
                </a:lnTo>
                <a:lnTo>
                  <a:pt x="743572" y="157988"/>
                </a:lnTo>
                <a:lnTo>
                  <a:pt x="785583" y="173990"/>
                </a:lnTo>
                <a:lnTo>
                  <a:pt x="813384" y="181470"/>
                </a:lnTo>
                <a:lnTo>
                  <a:pt x="849426" y="186004"/>
                </a:lnTo>
                <a:lnTo>
                  <a:pt x="875398" y="183997"/>
                </a:lnTo>
                <a:lnTo>
                  <a:pt x="900099" y="178308"/>
                </a:lnTo>
                <a:lnTo>
                  <a:pt x="918032" y="173837"/>
                </a:lnTo>
                <a:lnTo>
                  <a:pt x="923734" y="175488"/>
                </a:lnTo>
                <a:lnTo>
                  <a:pt x="923010" y="180835"/>
                </a:lnTo>
                <a:lnTo>
                  <a:pt x="925233" y="186143"/>
                </a:lnTo>
                <a:lnTo>
                  <a:pt x="931773" y="190220"/>
                </a:lnTo>
                <a:lnTo>
                  <a:pt x="943965" y="191846"/>
                </a:lnTo>
                <a:lnTo>
                  <a:pt x="984631" y="191350"/>
                </a:lnTo>
                <a:lnTo>
                  <a:pt x="1006233" y="191503"/>
                </a:lnTo>
                <a:lnTo>
                  <a:pt x="1056513" y="195859"/>
                </a:lnTo>
                <a:lnTo>
                  <a:pt x="1130617" y="209194"/>
                </a:lnTo>
                <a:lnTo>
                  <a:pt x="1183805" y="220802"/>
                </a:lnTo>
                <a:lnTo>
                  <a:pt x="1210894" y="237744"/>
                </a:lnTo>
                <a:lnTo>
                  <a:pt x="1215555" y="239687"/>
                </a:lnTo>
                <a:lnTo>
                  <a:pt x="1225245" y="243992"/>
                </a:lnTo>
                <a:lnTo>
                  <a:pt x="1232331" y="246849"/>
                </a:lnTo>
                <a:lnTo>
                  <a:pt x="1237056" y="248069"/>
                </a:lnTo>
                <a:lnTo>
                  <a:pt x="1239697" y="247472"/>
                </a:lnTo>
                <a:lnTo>
                  <a:pt x="1242517" y="242735"/>
                </a:lnTo>
                <a:close/>
              </a:path>
              <a:path w="1256665" h="600075">
                <a:moveTo>
                  <a:pt x="1256601" y="453936"/>
                </a:moveTo>
                <a:lnTo>
                  <a:pt x="1249362" y="387667"/>
                </a:lnTo>
                <a:lnTo>
                  <a:pt x="1233754" y="351612"/>
                </a:lnTo>
                <a:lnTo>
                  <a:pt x="1202626" y="321818"/>
                </a:lnTo>
                <a:lnTo>
                  <a:pt x="1202626" y="453936"/>
                </a:lnTo>
                <a:lnTo>
                  <a:pt x="1202232" y="472008"/>
                </a:lnTo>
                <a:lnTo>
                  <a:pt x="1196441" y="513537"/>
                </a:lnTo>
                <a:lnTo>
                  <a:pt x="1167155" y="548640"/>
                </a:lnTo>
                <a:lnTo>
                  <a:pt x="1133475" y="554012"/>
                </a:lnTo>
                <a:lnTo>
                  <a:pt x="1120711" y="553415"/>
                </a:lnTo>
                <a:lnTo>
                  <a:pt x="1084262" y="538924"/>
                </a:lnTo>
                <a:lnTo>
                  <a:pt x="1067219" y="501434"/>
                </a:lnTo>
                <a:lnTo>
                  <a:pt x="1063752" y="453936"/>
                </a:lnTo>
                <a:lnTo>
                  <a:pt x="1064171" y="435102"/>
                </a:lnTo>
                <a:lnTo>
                  <a:pt x="1070216" y="392379"/>
                </a:lnTo>
                <a:lnTo>
                  <a:pt x="1091857" y="360883"/>
                </a:lnTo>
                <a:lnTo>
                  <a:pt x="1133475" y="351612"/>
                </a:lnTo>
                <a:lnTo>
                  <a:pt x="1145959" y="352196"/>
                </a:lnTo>
                <a:lnTo>
                  <a:pt x="1181722" y="366344"/>
                </a:lnTo>
                <a:lnTo>
                  <a:pt x="1198981" y="404190"/>
                </a:lnTo>
                <a:lnTo>
                  <a:pt x="1202626" y="453936"/>
                </a:lnTo>
                <a:lnTo>
                  <a:pt x="1202626" y="321818"/>
                </a:lnTo>
                <a:lnTo>
                  <a:pt x="1189621" y="314998"/>
                </a:lnTo>
                <a:lnTo>
                  <a:pt x="1163815" y="308305"/>
                </a:lnTo>
                <a:lnTo>
                  <a:pt x="1133475" y="306070"/>
                </a:lnTo>
                <a:lnTo>
                  <a:pt x="1103287" y="308305"/>
                </a:lnTo>
                <a:lnTo>
                  <a:pt x="1056398" y="325996"/>
                </a:lnTo>
                <a:lnTo>
                  <a:pt x="1026782" y="361797"/>
                </a:lnTo>
                <a:lnTo>
                  <a:pt x="1012164" y="418033"/>
                </a:lnTo>
                <a:lnTo>
                  <a:pt x="1010335" y="453936"/>
                </a:lnTo>
                <a:lnTo>
                  <a:pt x="1012126" y="489102"/>
                </a:lnTo>
                <a:lnTo>
                  <a:pt x="1026464" y="544334"/>
                </a:lnTo>
                <a:lnTo>
                  <a:pt x="1055662" y="579793"/>
                </a:lnTo>
                <a:lnTo>
                  <a:pt x="1102893" y="597357"/>
                </a:lnTo>
                <a:lnTo>
                  <a:pt x="1133475" y="599554"/>
                </a:lnTo>
                <a:lnTo>
                  <a:pt x="1164043" y="597344"/>
                </a:lnTo>
                <a:lnTo>
                  <a:pt x="1189977" y="590702"/>
                </a:lnTo>
                <a:lnTo>
                  <a:pt x="1211262" y="579640"/>
                </a:lnTo>
                <a:lnTo>
                  <a:pt x="1227924" y="564134"/>
                </a:lnTo>
                <a:lnTo>
                  <a:pt x="1234211" y="554012"/>
                </a:lnTo>
                <a:lnTo>
                  <a:pt x="1240459" y="543966"/>
                </a:lnTo>
                <a:lnTo>
                  <a:pt x="1249426" y="518883"/>
                </a:lnTo>
                <a:lnTo>
                  <a:pt x="1254760" y="489102"/>
                </a:lnTo>
                <a:lnTo>
                  <a:pt x="1254874" y="487603"/>
                </a:lnTo>
                <a:lnTo>
                  <a:pt x="1256601" y="453936"/>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276225</xdr:colOff>
      <xdr:row>2</xdr:row>
      <xdr:rowOff>66675</xdr:rowOff>
    </xdr:from>
    <xdr:to>
      <xdr:col>2</xdr:col>
      <xdr:colOff>114300</xdr:colOff>
      <xdr:row>4</xdr:row>
      <xdr:rowOff>9525</xdr:rowOff>
    </xdr:to>
    <xdr:grpSp>
      <xdr:nvGrpSpPr>
        <xdr:cNvPr id="16405" name="Group 1">
          <a:extLst>
            <a:ext uri="{FF2B5EF4-FFF2-40B4-BE49-F238E27FC236}">
              <a16:creationId xmlns:a16="http://schemas.microsoft.com/office/drawing/2014/main" id="{00000000-0008-0000-0500-000015400000}"/>
            </a:ext>
          </a:extLst>
        </xdr:cNvPr>
        <xdr:cNvGrpSpPr>
          <a:grpSpLocks/>
        </xdr:cNvGrpSpPr>
      </xdr:nvGrpSpPr>
      <xdr:grpSpPr bwMode="auto">
        <a:xfrm>
          <a:off x="276225" y="314325"/>
          <a:ext cx="409575" cy="266700"/>
          <a:chOff x="0" y="5"/>
          <a:chExt cx="1251596" cy="782435"/>
        </a:xfrm>
      </xdr:grpSpPr>
      <xdr:sp macro="" textlink="">
        <xdr:nvSpPr>
          <xdr:cNvPr id="16406" name="Graphic 2">
            <a:extLst>
              <a:ext uri="{FF2B5EF4-FFF2-40B4-BE49-F238E27FC236}">
                <a16:creationId xmlns:a16="http://schemas.microsoft.com/office/drawing/2014/main" id="{00000000-0008-0000-0500-000016400000}"/>
              </a:ext>
            </a:extLst>
          </xdr:cNvPr>
          <xdr:cNvSpPr>
            <a:spLocks/>
          </xdr:cNvSpPr>
        </xdr:nvSpPr>
        <xdr:spPr bwMode="auto">
          <a:xfrm>
            <a:off x="11" y="640200"/>
            <a:ext cx="1251585" cy="142240"/>
          </a:xfrm>
          <a:custGeom>
            <a:avLst/>
            <a:gdLst>
              <a:gd name="T0" fmla="*/ 1251559 w 1251585"/>
              <a:gd name="T1" fmla="*/ 0 h 142240"/>
              <a:gd name="T2" fmla="*/ 0 w 1251585"/>
              <a:gd name="T3" fmla="*/ 0 h 142240"/>
              <a:gd name="T4" fmla="*/ 0 w 1251585"/>
              <a:gd name="T5" fmla="*/ 141693 h 142240"/>
              <a:gd name="T6" fmla="*/ 1251559 w 1251585"/>
              <a:gd name="T7" fmla="*/ 141693 h 142240"/>
              <a:gd name="T8" fmla="*/ 1251559 w 1251585"/>
              <a:gd name="T9" fmla="*/ 0 h 142240"/>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1251585" h="142240">
                <a:moveTo>
                  <a:pt x="1251559" y="0"/>
                </a:moveTo>
                <a:lnTo>
                  <a:pt x="0" y="0"/>
                </a:lnTo>
                <a:lnTo>
                  <a:pt x="0" y="141693"/>
                </a:lnTo>
                <a:lnTo>
                  <a:pt x="1251559" y="141693"/>
                </a:lnTo>
                <a:lnTo>
                  <a:pt x="1251559" y="0"/>
                </a:lnTo>
                <a:close/>
              </a:path>
            </a:pathLst>
          </a:custGeom>
          <a:solidFill>
            <a:srgbClr val="ED1847"/>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6407" name="Graphic 3">
            <a:extLst>
              <a:ext uri="{FF2B5EF4-FFF2-40B4-BE49-F238E27FC236}">
                <a16:creationId xmlns:a16="http://schemas.microsoft.com/office/drawing/2014/main" id="{00000000-0008-0000-0500-000017400000}"/>
              </a:ext>
            </a:extLst>
          </xdr:cNvPr>
          <xdr:cNvSpPr>
            <a:spLocks/>
          </xdr:cNvSpPr>
        </xdr:nvSpPr>
        <xdr:spPr bwMode="auto">
          <a:xfrm>
            <a:off x="0" y="5"/>
            <a:ext cx="1177912" cy="528000"/>
          </a:xfrm>
          <a:custGeom>
            <a:avLst/>
            <a:gdLst>
              <a:gd name="T0" fmla="*/ 176811 w 1256665"/>
              <a:gd name="T1" fmla="*/ 254768 h 600075"/>
              <a:gd name="T2" fmla="*/ 152643 w 1256665"/>
              <a:gd name="T3" fmla="*/ 395627 h 600075"/>
              <a:gd name="T4" fmla="*/ 45937 w 1256665"/>
              <a:gd name="T5" fmla="*/ 283970 h 600075"/>
              <a:gd name="T6" fmla="*/ 146583 w 1256665"/>
              <a:gd name="T7" fmla="*/ 290175 h 600075"/>
              <a:gd name="T8" fmla="*/ 131074 w 1256665"/>
              <a:gd name="T9" fmla="*/ 237669 h 600075"/>
              <a:gd name="T10" fmla="*/ 0 w 1256665"/>
              <a:gd name="T11" fmla="*/ 165440 h 600075"/>
              <a:gd name="T12" fmla="*/ 108412 w 1256665"/>
              <a:gd name="T13" fmla="*/ 463097 h 600075"/>
              <a:gd name="T14" fmla="*/ 458409 w 1256665"/>
              <a:gd name="T15" fmla="*/ 337950 h 600075"/>
              <a:gd name="T16" fmla="*/ 412470 w 1256665"/>
              <a:gd name="T17" fmla="*/ 335767 h 600075"/>
              <a:gd name="T18" fmla="*/ 405385 w 1256665"/>
              <a:gd name="T19" fmla="*/ 294392 h 600075"/>
              <a:gd name="T20" fmla="*/ 292107 w 1256665"/>
              <a:gd name="T21" fmla="*/ 253489 h 600075"/>
              <a:gd name="T22" fmla="*/ 289776 w 1256665"/>
              <a:gd name="T23" fmla="*/ 449617 h 600075"/>
              <a:gd name="T24" fmla="*/ 450017 w 1256665"/>
              <a:gd name="T25" fmla="*/ 455477 h 600075"/>
              <a:gd name="T26" fmla="*/ 353678 w 1256665"/>
              <a:gd name="T27" fmla="*/ 427700 h 600075"/>
              <a:gd name="T28" fmla="*/ 645618 w 1256665"/>
              <a:gd name="T29" fmla="*/ 236961 h 600075"/>
              <a:gd name="T30" fmla="*/ 513239 w 1256665"/>
              <a:gd name="T31" fmla="*/ 241749 h 600075"/>
              <a:gd name="T32" fmla="*/ 645618 w 1256665"/>
              <a:gd name="T33" fmla="*/ 277874 h 600075"/>
              <a:gd name="T34" fmla="*/ 788387 w 1256665"/>
              <a:gd name="T35" fmla="*/ 427612 h 600075"/>
              <a:gd name="T36" fmla="*/ 726393 w 1256665"/>
              <a:gd name="T37" fmla="*/ 303998 h 600075"/>
              <a:gd name="T38" fmla="*/ 846174 w 1256665"/>
              <a:gd name="T39" fmla="*/ 277009 h 600075"/>
              <a:gd name="T40" fmla="*/ 708182 w 1256665"/>
              <a:gd name="T41" fmla="*/ 253736 h 600075"/>
              <a:gd name="T42" fmla="*/ 696131 w 1256665"/>
              <a:gd name="T43" fmla="*/ 437414 h 600075"/>
              <a:gd name="T44" fmla="*/ 848149 w 1256665"/>
              <a:gd name="T45" fmla="*/ 456784 h 600075"/>
              <a:gd name="T46" fmla="*/ 929157 w 1256665"/>
              <a:gd name="T47" fmla="*/ 129964 h 600075"/>
              <a:gd name="T48" fmla="*/ 951675 w 1256665"/>
              <a:gd name="T49" fmla="*/ 80754 h 600075"/>
              <a:gd name="T50" fmla="*/ 994565 w 1256665"/>
              <a:gd name="T51" fmla="*/ 92533 h 600075"/>
              <a:gd name="T52" fmla="*/ 1008525 w 1256665"/>
              <a:gd name="T53" fmla="*/ 80222 h 600075"/>
              <a:gd name="T54" fmla="*/ 1023890 w 1256665"/>
              <a:gd name="T55" fmla="*/ 70488 h 600075"/>
              <a:gd name="T56" fmla="*/ 1014249 w 1256665"/>
              <a:gd name="T57" fmla="*/ 51355 h 600075"/>
              <a:gd name="T58" fmla="*/ 988675 w 1256665"/>
              <a:gd name="T59" fmla="*/ 18986 h 600075"/>
              <a:gd name="T60" fmla="*/ 987982 w 1256665"/>
              <a:gd name="T61" fmla="*/ 4228 h 600075"/>
              <a:gd name="T62" fmla="*/ 720902 w 1256665"/>
              <a:gd name="T63" fmla="*/ 63970 h 600075"/>
              <a:gd name="T64" fmla="*/ 326062 w 1256665"/>
              <a:gd name="T65" fmla="*/ 56045 h 600075"/>
              <a:gd name="T66" fmla="*/ 73286 w 1256665"/>
              <a:gd name="T67" fmla="*/ 135609 h 600075"/>
              <a:gd name="T68" fmla="*/ 99039 w 1256665"/>
              <a:gd name="T69" fmla="*/ 124989 h 600075"/>
              <a:gd name="T70" fmla="*/ 356524 w 1256665"/>
              <a:gd name="T71" fmla="*/ 67283 h 600075"/>
              <a:gd name="T72" fmla="*/ 481003 w 1256665"/>
              <a:gd name="T73" fmla="*/ 78934 h 600075"/>
              <a:gd name="T74" fmla="*/ 378539 w 1256665"/>
              <a:gd name="T75" fmla="*/ 118019 h 600075"/>
              <a:gd name="T76" fmla="*/ 342364 w 1256665"/>
              <a:gd name="T77" fmla="*/ 119502 h 600075"/>
              <a:gd name="T78" fmla="*/ 244440 w 1256665"/>
              <a:gd name="T79" fmla="*/ 170514 h 600075"/>
              <a:gd name="T80" fmla="*/ 302229 w 1256665"/>
              <a:gd name="T81" fmla="*/ 158882 h 600075"/>
              <a:gd name="T82" fmla="*/ 433469 w 1256665"/>
              <a:gd name="T83" fmla="*/ 150219 h 600075"/>
              <a:gd name="T84" fmla="*/ 553219 w 1256665"/>
              <a:gd name="T85" fmla="*/ 118569 h 600075"/>
              <a:gd name="T86" fmla="*/ 638778 w 1256665"/>
              <a:gd name="T87" fmla="*/ 118569 h 600075"/>
              <a:gd name="T88" fmla="*/ 790818 w 1256665"/>
              <a:gd name="T89" fmla="*/ 138047 h 600075"/>
              <a:gd name="T90" fmla="*/ 829359 w 1256665"/>
              <a:gd name="T91" fmla="*/ 148528 h 600075"/>
              <a:gd name="T92" fmla="*/ 1063880 w 1256665"/>
              <a:gd name="T93" fmla="*/ 184063 h 600075"/>
              <a:gd name="T94" fmla="*/ 1091664 w 1256665"/>
              <a:gd name="T95" fmla="*/ 187927 h 600075"/>
              <a:gd name="T96" fmla="*/ 1056270 w 1256665"/>
              <a:gd name="T97" fmla="*/ 365432 h 600075"/>
              <a:gd name="T98" fmla="*/ 937649 w 1256665"/>
              <a:gd name="T99" fmla="*/ 388214 h 600075"/>
              <a:gd name="T100" fmla="*/ 1006829 w 1256665"/>
              <a:gd name="T101" fmla="*/ 272673 h 600075"/>
              <a:gd name="T102" fmla="*/ 1022517 w 1256665"/>
              <a:gd name="T103" fmla="*/ 238691 h 600075"/>
              <a:gd name="T104" fmla="*/ 887671 w 1256665"/>
              <a:gd name="T105" fmla="*/ 351440 h 600075"/>
              <a:gd name="T106" fmla="*/ 1022717 w 1256665"/>
              <a:gd name="T107" fmla="*/ 462468 h 600075"/>
              <a:gd name="T108" fmla="*/ 1097735 w 1256665"/>
              <a:gd name="T109" fmla="*/ 401723 h 600075"/>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Lst>
            <a:ahLst/>
            <a:cxnLst>
              <a:cxn ang="T110">
                <a:pos x="T0" y="T1"/>
              </a:cxn>
              <a:cxn ang="T111">
                <a:pos x="T2" y="T3"/>
              </a:cxn>
              <a:cxn ang="T112">
                <a:pos x="T4" y="T5"/>
              </a:cxn>
              <a:cxn ang="T113">
                <a:pos x="T6" y="T7"/>
              </a:cxn>
              <a:cxn ang="T114">
                <a:pos x="T8" y="T9"/>
              </a:cxn>
              <a:cxn ang="T115">
                <a:pos x="T10" y="T11"/>
              </a:cxn>
              <a:cxn ang="T116">
                <a:pos x="T12" y="T13"/>
              </a:cxn>
              <a:cxn ang="T117">
                <a:pos x="T14" y="T15"/>
              </a:cxn>
              <a:cxn ang="T118">
                <a:pos x="T16" y="T17"/>
              </a:cxn>
              <a:cxn ang="T119">
                <a:pos x="T18" y="T19"/>
              </a:cxn>
              <a:cxn ang="T120">
                <a:pos x="T20" y="T21"/>
              </a:cxn>
              <a:cxn ang="T121">
                <a:pos x="T22" y="T23"/>
              </a:cxn>
              <a:cxn ang="T122">
                <a:pos x="T24" y="T25"/>
              </a:cxn>
              <a:cxn ang="T123">
                <a:pos x="T26" y="T27"/>
              </a:cxn>
              <a:cxn ang="T124">
                <a:pos x="T28" y="T29"/>
              </a:cxn>
              <a:cxn ang="T125">
                <a:pos x="T30" y="T31"/>
              </a:cxn>
              <a:cxn ang="T126">
                <a:pos x="T32" y="T33"/>
              </a:cxn>
              <a:cxn ang="T127">
                <a:pos x="T34" y="T35"/>
              </a:cxn>
              <a:cxn ang="T128">
                <a:pos x="T36" y="T37"/>
              </a:cxn>
              <a:cxn ang="T129">
                <a:pos x="T38" y="T39"/>
              </a:cxn>
              <a:cxn ang="T130">
                <a:pos x="T40" y="T41"/>
              </a:cxn>
              <a:cxn ang="T131">
                <a:pos x="T42" y="T43"/>
              </a:cxn>
              <a:cxn ang="T132">
                <a:pos x="T44" y="T45"/>
              </a:cxn>
              <a:cxn ang="T133">
                <a:pos x="T46" y="T47"/>
              </a:cxn>
              <a:cxn ang="T134">
                <a:pos x="T48" y="T49"/>
              </a:cxn>
              <a:cxn ang="T135">
                <a:pos x="T50" y="T51"/>
              </a:cxn>
              <a:cxn ang="T136">
                <a:pos x="T52" y="T53"/>
              </a:cxn>
              <a:cxn ang="T137">
                <a:pos x="T54" y="T55"/>
              </a:cxn>
              <a:cxn ang="T138">
                <a:pos x="T56" y="T57"/>
              </a:cxn>
              <a:cxn ang="T139">
                <a:pos x="T58" y="T59"/>
              </a:cxn>
              <a:cxn ang="T140">
                <a:pos x="T60" y="T61"/>
              </a:cxn>
              <a:cxn ang="T141">
                <a:pos x="T62" y="T63"/>
              </a:cxn>
              <a:cxn ang="T142">
                <a:pos x="T64" y="T65"/>
              </a:cxn>
              <a:cxn ang="T143">
                <a:pos x="T66" y="T67"/>
              </a:cxn>
              <a:cxn ang="T144">
                <a:pos x="T68" y="T69"/>
              </a:cxn>
              <a:cxn ang="T145">
                <a:pos x="T70" y="T71"/>
              </a:cxn>
              <a:cxn ang="T146">
                <a:pos x="T72" y="T73"/>
              </a:cxn>
              <a:cxn ang="T147">
                <a:pos x="T74" y="T75"/>
              </a:cxn>
              <a:cxn ang="T148">
                <a:pos x="T76" y="T77"/>
              </a:cxn>
              <a:cxn ang="T149">
                <a:pos x="T78" y="T79"/>
              </a:cxn>
              <a:cxn ang="T150">
                <a:pos x="T80" y="T81"/>
              </a:cxn>
              <a:cxn ang="T151">
                <a:pos x="T82" y="T83"/>
              </a:cxn>
              <a:cxn ang="T152">
                <a:pos x="T84" y="T85"/>
              </a:cxn>
              <a:cxn ang="T153">
                <a:pos x="T86" y="T87"/>
              </a:cxn>
              <a:cxn ang="T154">
                <a:pos x="T88" y="T89"/>
              </a:cxn>
              <a:cxn ang="T155">
                <a:pos x="T90" y="T91"/>
              </a:cxn>
              <a:cxn ang="T156">
                <a:pos x="T92" y="T93"/>
              </a:cxn>
              <a:cxn ang="T157">
                <a:pos x="T94" y="T95"/>
              </a:cxn>
              <a:cxn ang="T158">
                <a:pos x="T96" y="T97"/>
              </a:cxn>
              <a:cxn ang="T159">
                <a:pos x="T98" y="T99"/>
              </a:cxn>
              <a:cxn ang="T160">
                <a:pos x="T100" y="T101"/>
              </a:cxn>
              <a:cxn ang="T161">
                <a:pos x="T102" y="T103"/>
              </a:cxn>
              <a:cxn ang="T162">
                <a:pos x="T104" y="T105"/>
              </a:cxn>
              <a:cxn ang="T163">
                <a:pos x="T106" y="T107"/>
              </a:cxn>
              <a:cxn ang="T164">
                <a:pos x="T108" y="T109"/>
              </a:cxn>
            </a:cxnLst>
            <a:rect l="0" t="0" r="r" b="b"/>
            <a:pathLst>
              <a:path w="1256665" h="600075">
                <a:moveTo>
                  <a:pt x="233895" y="451688"/>
                </a:moveTo>
                <a:lnTo>
                  <a:pt x="231292" y="404114"/>
                </a:lnTo>
                <a:lnTo>
                  <a:pt x="217957" y="353301"/>
                </a:lnTo>
                <a:lnTo>
                  <a:pt x="217551" y="352272"/>
                </a:lnTo>
                <a:lnTo>
                  <a:pt x="210134" y="339598"/>
                </a:lnTo>
                <a:lnTo>
                  <a:pt x="201244" y="329069"/>
                </a:lnTo>
                <a:lnTo>
                  <a:pt x="195745" y="324624"/>
                </a:lnTo>
                <a:lnTo>
                  <a:pt x="190881" y="320687"/>
                </a:lnTo>
                <a:lnTo>
                  <a:pt x="180479" y="315175"/>
                </a:lnTo>
                <a:lnTo>
                  <a:pt x="180479" y="451129"/>
                </a:lnTo>
                <a:lnTo>
                  <a:pt x="180047" y="469214"/>
                </a:lnTo>
                <a:lnTo>
                  <a:pt x="173736" y="511009"/>
                </a:lnTo>
                <a:lnTo>
                  <a:pt x="149847" y="542493"/>
                </a:lnTo>
                <a:lnTo>
                  <a:pt x="100647" y="552323"/>
                </a:lnTo>
                <a:lnTo>
                  <a:pt x="93192" y="552145"/>
                </a:lnTo>
                <a:lnTo>
                  <a:pt x="82651" y="551624"/>
                </a:lnTo>
                <a:lnTo>
                  <a:pt x="52285" y="549516"/>
                </a:lnTo>
                <a:lnTo>
                  <a:pt x="52285" y="366788"/>
                </a:lnTo>
                <a:lnTo>
                  <a:pt x="71018" y="360895"/>
                </a:lnTo>
                <a:lnTo>
                  <a:pt x="88404" y="356679"/>
                </a:lnTo>
                <a:lnTo>
                  <a:pt x="104470" y="354152"/>
                </a:lnTo>
                <a:lnTo>
                  <a:pt x="119202" y="353301"/>
                </a:lnTo>
                <a:lnTo>
                  <a:pt x="130111" y="353885"/>
                </a:lnTo>
                <a:lnTo>
                  <a:pt x="166839" y="374802"/>
                </a:lnTo>
                <a:lnTo>
                  <a:pt x="178993" y="418033"/>
                </a:lnTo>
                <a:lnTo>
                  <a:pt x="180479" y="451129"/>
                </a:lnTo>
                <a:lnTo>
                  <a:pt x="180479" y="315175"/>
                </a:lnTo>
                <a:lnTo>
                  <a:pt x="178841" y="314299"/>
                </a:lnTo>
                <a:lnTo>
                  <a:pt x="164947" y="309727"/>
                </a:lnTo>
                <a:lnTo>
                  <a:pt x="149186" y="306984"/>
                </a:lnTo>
                <a:lnTo>
                  <a:pt x="131572" y="306070"/>
                </a:lnTo>
                <a:lnTo>
                  <a:pt x="121069" y="306349"/>
                </a:lnTo>
                <a:lnTo>
                  <a:pt x="82600" y="313143"/>
                </a:lnTo>
                <a:lnTo>
                  <a:pt x="52285" y="324624"/>
                </a:lnTo>
                <a:lnTo>
                  <a:pt x="52285" y="186258"/>
                </a:lnTo>
                <a:lnTo>
                  <a:pt x="0" y="213690"/>
                </a:lnTo>
                <a:lnTo>
                  <a:pt x="0" y="592810"/>
                </a:lnTo>
                <a:lnTo>
                  <a:pt x="38760" y="596468"/>
                </a:lnTo>
                <a:lnTo>
                  <a:pt x="59448" y="597877"/>
                </a:lnTo>
                <a:lnTo>
                  <a:pt x="79514" y="598716"/>
                </a:lnTo>
                <a:lnTo>
                  <a:pt x="98958" y="598995"/>
                </a:lnTo>
                <a:lnTo>
                  <a:pt x="123393" y="598157"/>
                </a:lnTo>
                <a:lnTo>
                  <a:pt x="163728" y="591400"/>
                </a:lnTo>
                <a:lnTo>
                  <a:pt x="204508" y="567448"/>
                </a:lnTo>
                <a:lnTo>
                  <a:pt x="226771" y="522808"/>
                </a:lnTo>
                <a:lnTo>
                  <a:pt x="233095" y="478523"/>
                </a:lnTo>
                <a:lnTo>
                  <a:pt x="233895" y="451688"/>
                </a:lnTo>
                <a:close/>
              </a:path>
              <a:path w="1256665" h="600075">
                <a:moveTo>
                  <a:pt x="521754" y="436511"/>
                </a:moveTo>
                <a:lnTo>
                  <a:pt x="521398" y="433692"/>
                </a:lnTo>
                <a:lnTo>
                  <a:pt x="514578" y="379450"/>
                </a:lnTo>
                <a:lnTo>
                  <a:pt x="499008" y="349923"/>
                </a:lnTo>
                <a:lnTo>
                  <a:pt x="493077" y="338683"/>
                </a:lnTo>
                <a:lnTo>
                  <a:pt x="469468" y="322580"/>
                </a:lnTo>
                <a:lnTo>
                  <a:pt x="469468" y="433692"/>
                </a:lnTo>
                <a:lnTo>
                  <a:pt x="338467" y="433692"/>
                </a:lnTo>
                <a:lnTo>
                  <a:pt x="342950" y="395820"/>
                </a:lnTo>
                <a:lnTo>
                  <a:pt x="364680" y="361162"/>
                </a:lnTo>
                <a:lnTo>
                  <a:pt x="407060" y="349923"/>
                </a:lnTo>
                <a:lnTo>
                  <a:pt x="422706" y="351116"/>
                </a:lnTo>
                <a:lnTo>
                  <a:pt x="461403" y="380250"/>
                </a:lnTo>
                <a:lnTo>
                  <a:pt x="469468" y="433692"/>
                </a:lnTo>
                <a:lnTo>
                  <a:pt x="469468" y="322580"/>
                </a:lnTo>
                <a:lnTo>
                  <a:pt x="457238" y="314223"/>
                </a:lnTo>
                <a:lnTo>
                  <a:pt x="407060" y="306070"/>
                </a:lnTo>
                <a:lnTo>
                  <a:pt x="378155" y="308444"/>
                </a:lnTo>
                <a:lnTo>
                  <a:pt x="332473" y="327418"/>
                </a:lnTo>
                <a:lnTo>
                  <a:pt x="302780" y="365506"/>
                </a:lnTo>
                <a:lnTo>
                  <a:pt x="288023" y="423557"/>
                </a:lnTo>
                <a:lnTo>
                  <a:pt x="286181" y="460121"/>
                </a:lnTo>
                <a:lnTo>
                  <a:pt x="287896" y="493941"/>
                </a:lnTo>
                <a:lnTo>
                  <a:pt x="301675" y="546938"/>
                </a:lnTo>
                <a:lnTo>
                  <a:pt x="329819" y="580745"/>
                </a:lnTo>
                <a:lnTo>
                  <a:pt x="375920" y="597471"/>
                </a:lnTo>
                <a:lnTo>
                  <a:pt x="405942" y="599554"/>
                </a:lnTo>
                <a:lnTo>
                  <a:pt x="427761" y="598855"/>
                </a:lnTo>
                <a:lnTo>
                  <a:pt x="452742" y="596747"/>
                </a:lnTo>
                <a:lnTo>
                  <a:pt x="480885" y="593229"/>
                </a:lnTo>
                <a:lnTo>
                  <a:pt x="512203" y="588314"/>
                </a:lnTo>
                <a:lnTo>
                  <a:pt x="511213" y="552894"/>
                </a:lnTo>
                <a:lnTo>
                  <a:pt x="511073" y="547827"/>
                </a:lnTo>
                <a:lnTo>
                  <a:pt x="466661" y="551573"/>
                </a:lnTo>
                <a:lnTo>
                  <a:pt x="425615" y="552843"/>
                </a:lnTo>
                <a:lnTo>
                  <a:pt x="416623" y="552894"/>
                </a:lnTo>
                <a:lnTo>
                  <a:pt x="402551" y="552437"/>
                </a:lnTo>
                <a:lnTo>
                  <a:pt x="362915" y="541350"/>
                </a:lnTo>
                <a:lnTo>
                  <a:pt x="341274" y="501662"/>
                </a:lnTo>
                <a:lnTo>
                  <a:pt x="339039" y="474738"/>
                </a:lnTo>
                <a:lnTo>
                  <a:pt x="518388" y="474738"/>
                </a:lnTo>
                <a:lnTo>
                  <a:pt x="521754" y="436511"/>
                </a:lnTo>
                <a:close/>
              </a:path>
              <a:path w="1256665" h="600075">
                <a:moveTo>
                  <a:pt x="734834" y="306070"/>
                </a:moveTo>
                <a:lnTo>
                  <a:pt x="710311" y="312254"/>
                </a:lnTo>
                <a:lnTo>
                  <a:pt x="685634" y="321259"/>
                </a:lnTo>
                <a:lnTo>
                  <a:pt x="660831" y="333057"/>
                </a:lnTo>
                <a:lnTo>
                  <a:pt x="635889" y="347675"/>
                </a:lnTo>
                <a:lnTo>
                  <a:pt x="635889" y="312254"/>
                </a:lnTo>
                <a:lnTo>
                  <a:pt x="584161" y="312254"/>
                </a:lnTo>
                <a:lnTo>
                  <a:pt x="584161" y="593369"/>
                </a:lnTo>
                <a:lnTo>
                  <a:pt x="636447" y="593369"/>
                </a:lnTo>
                <a:lnTo>
                  <a:pt x="636447" y="392658"/>
                </a:lnTo>
                <a:lnTo>
                  <a:pt x="649947" y="386473"/>
                </a:lnTo>
                <a:lnTo>
                  <a:pt x="689305" y="371284"/>
                </a:lnTo>
                <a:lnTo>
                  <a:pt x="734834" y="358914"/>
                </a:lnTo>
                <a:lnTo>
                  <a:pt x="734834" y="347675"/>
                </a:lnTo>
                <a:lnTo>
                  <a:pt x="734834" y="306070"/>
                </a:lnTo>
                <a:close/>
              </a:path>
              <a:path w="1256665" h="600075">
                <a:moveTo>
                  <a:pt x="965352" y="590003"/>
                </a:moveTo>
                <a:lnTo>
                  <a:pt x="963866" y="552323"/>
                </a:lnTo>
                <a:lnTo>
                  <a:pt x="963676" y="547268"/>
                </a:lnTo>
                <a:lnTo>
                  <a:pt x="897331" y="552323"/>
                </a:lnTo>
                <a:lnTo>
                  <a:pt x="858634" y="546950"/>
                </a:lnTo>
                <a:lnTo>
                  <a:pt x="826770" y="512406"/>
                </a:lnTo>
                <a:lnTo>
                  <a:pt x="820699" y="471411"/>
                </a:lnTo>
                <a:lnTo>
                  <a:pt x="820305" y="453377"/>
                </a:lnTo>
                <a:lnTo>
                  <a:pt x="820699" y="434835"/>
                </a:lnTo>
                <a:lnTo>
                  <a:pt x="826770" y="392658"/>
                </a:lnTo>
                <a:lnTo>
                  <a:pt x="858520" y="358355"/>
                </a:lnTo>
                <a:lnTo>
                  <a:pt x="895642" y="353301"/>
                </a:lnTo>
                <a:lnTo>
                  <a:pt x="907237" y="353580"/>
                </a:lnTo>
                <a:lnTo>
                  <a:pt x="922337" y="354431"/>
                </a:lnTo>
                <a:lnTo>
                  <a:pt x="940955" y="355828"/>
                </a:lnTo>
                <a:lnTo>
                  <a:pt x="963104" y="357797"/>
                </a:lnTo>
                <a:lnTo>
                  <a:pt x="963282" y="353301"/>
                </a:lnTo>
                <a:lnTo>
                  <a:pt x="949858" y="313359"/>
                </a:lnTo>
                <a:lnTo>
                  <a:pt x="905611" y="307187"/>
                </a:lnTo>
                <a:lnTo>
                  <a:pt x="879894" y="306070"/>
                </a:lnTo>
                <a:lnTo>
                  <a:pt x="850315" y="308483"/>
                </a:lnTo>
                <a:lnTo>
                  <a:pt x="806043" y="327736"/>
                </a:lnTo>
                <a:lnTo>
                  <a:pt x="780643" y="365798"/>
                </a:lnTo>
                <a:lnTo>
                  <a:pt x="768413" y="419912"/>
                </a:lnTo>
                <a:lnTo>
                  <a:pt x="766889" y="452818"/>
                </a:lnTo>
                <a:lnTo>
                  <a:pt x="767575" y="477697"/>
                </a:lnTo>
                <a:lnTo>
                  <a:pt x="773049" y="519861"/>
                </a:lnTo>
                <a:lnTo>
                  <a:pt x="792327" y="564984"/>
                </a:lnTo>
                <a:lnTo>
                  <a:pt x="827379" y="591019"/>
                </a:lnTo>
                <a:lnTo>
                  <a:pt x="880452" y="599554"/>
                </a:lnTo>
                <a:lnTo>
                  <a:pt x="896505" y="598957"/>
                </a:lnTo>
                <a:lnTo>
                  <a:pt x="916012" y="597166"/>
                </a:lnTo>
                <a:lnTo>
                  <a:pt x="938961" y="594182"/>
                </a:lnTo>
                <a:lnTo>
                  <a:pt x="965352" y="590003"/>
                </a:lnTo>
                <a:close/>
              </a:path>
              <a:path w="1256665" h="600075">
                <a:moveTo>
                  <a:pt x="1242517" y="242735"/>
                </a:moveTo>
                <a:lnTo>
                  <a:pt x="1208519" y="213347"/>
                </a:lnTo>
                <a:lnTo>
                  <a:pt x="1167701" y="198843"/>
                </a:lnTo>
                <a:lnTo>
                  <a:pt x="1096060" y="177342"/>
                </a:lnTo>
                <a:lnTo>
                  <a:pt x="1081786" y="173837"/>
                </a:lnTo>
                <a:lnTo>
                  <a:pt x="1057554" y="167868"/>
                </a:lnTo>
                <a:lnTo>
                  <a:pt x="1012456" y="158762"/>
                </a:lnTo>
                <a:lnTo>
                  <a:pt x="1004760" y="155638"/>
                </a:lnTo>
                <a:lnTo>
                  <a:pt x="1000963" y="150317"/>
                </a:lnTo>
                <a:lnTo>
                  <a:pt x="1000988" y="150075"/>
                </a:lnTo>
                <a:lnTo>
                  <a:pt x="1035367" y="120929"/>
                </a:lnTo>
                <a:lnTo>
                  <a:pt x="1083183" y="104305"/>
                </a:lnTo>
                <a:lnTo>
                  <a:pt x="1099210" y="101168"/>
                </a:lnTo>
                <a:lnTo>
                  <a:pt x="1102944" y="101879"/>
                </a:lnTo>
                <a:lnTo>
                  <a:pt x="1108697" y="104673"/>
                </a:lnTo>
                <a:lnTo>
                  <a:pt x="1116279" y="109220"/>
                </a:lnTo>
                <a:lnTo>
                  <a:pt x="1125486" y="115189"/>
                </a:lnTo>
                <a:lnTo>
                  <a:pt x="1132001" y="119519"/>
                </a:lnTo>
                <a:lnTo>
                  <a:pt x="1139240" y="114592"/>
                </a:lnTo>
                <a:lnTo>
                  <a:pt x="1141437" y="112191"/>
                </a:lnTo>
                <a:lnTo>
                  <a:pt x="1145222" y="107607"/>
                </a:lnTo>
                <a:lnTo>
                  <a:pt x="1146619" y="103619"/>
                </a:lnTo>
                <a:lnTo>
                  <a:pt x="1147140" y="103809"/>
                </a:lnTo>
                <a:lnTo>
                  <a:pt x="1147889" y="103619"/>
                </a:lnTo>
                <a:lnTo>
                  <a:pt x="1151674" y="102666"/>
                </a:lnTo>
                <a:lnTo>
                  <a:pt x="1155192" y="101168"/>
                </a:lnTo>
                <a:lnTo>
                  <a:pt x="1157401" y="100228"/>
                </a:lnTo>
                <a:lnTo>
                  <a:pt x="1161999" y="91046"/>
                </a:lnTo>
                <a:lnTo>
                  <a:pt x="1165377" y="91262"/>
                </a:lnTo>
                <a:lnTo>
                  <a:pt x="1165377" y="91046"/>
                </a:lnTo>
                <a:lnTo>
                  <a:pt x="1165377" y="88265"/>
                </a:lnTo>
                <a:lnTo>
                  <a:pt x="1164488" y="85928"/>
                </a:lnTo>
                <a:lnTo>
                  <a:pt x="1163485" y="83286"/>
                </a:lnTo>
                <a:lnTo>
                  <a:pt x="1162723" y="81280"/>
                </a:lnTo>
                <a:lnTo>
                  <a:pt x="1155052" y="70459"/>
                </a:lnTo>
                <a:lnTo>
                  <a:pt x="1154404" y="66332"/>
                </a:lnTo>
                <a:lnTo>
                  <a:pt x="1155204" y="58420"/>
                </a:lnTo>
                <a:lnTo>
                  <a:pt x="1152296" y="49022"/>
                </a:lnTo>
                <a:lnTo>
                  <a:pt x="1145590" y="39471"/>
                </a:lnTo>
                <a:lnTo>
                  <a:pt x="1135011" y="31127"/>
                </a:lnTo>
                <a:lnTo>
                  <a:pt x="1128382" y="27279"/>
                </a:lnTo>
                <a:lnTo>
                  <a:pt x="1125296" y="24523"/>
                </a:lnTo>
                <a:lnTo>
                  <a:pt x="1133678" y="13347"/>
                </a:lnTo>
                <a:lnTo>
                  <a:pt x="1135405" y="8572"/>
                </a:lnTo>
                <a:lnTo>
                  <a:pt x="1139685" y="3124"/>
                </a:lnTo>
                <a:lnTo>
                  <a:pt x="1143203" y="0"/>
                </a:lnTo>
                <a:lnTo>
                  <a:pt x="1130173" y="1676"/>
                </a:lnTo>
                <a:lnTo>
                  <a:pt x="1124508" y="5461"/>
                </a:lnTo>
                <a:lnTo>
                  <a:pt x="1067295" y="38150"/>
                </a:lnTo>
                <a:lnTo>
                  <a:pt x="1013117" y="59994"/>
                </a:lnTo>
                <a:lnTo>
                  <a:pt x="963295" y="73215"/>
                </a:lnTo>
                <a:lnTo>
                  <a:pt x="919162" y="80022"/>
                </a:lnTo>
                <a:lnTo>
                  <a:pt x="853313" y="83286"/>
                </a:lnTo>
                <a:lnTo>
                  <a:pt x="820521" y="82626"/>
                </a:lnTo>
                <a:lnTo>
                  <a:pt x="774166" y="80302"/>
                </a:lnTo>
                <a:lnTo>
                  <a:pt x="564591" y="66929"/>
                </a:lnTo>
                <a:lnTo>
                  <a:pt x="509397" y="64655"/>
                </a:lnTo>
                <a:lnTo>
                  <a:pt x="462470" y="64579"/>
                </a:lnTo>
                <a:lnTo>
                  <a:pt x="418236" y="67043"/>
                </a:lnTo>
                <a:lnTo>
                  <a:pt x="371119" y="72390"/>
                </a:lnTo>
                <a:lnTo>
                  <a:pt x="315569" y="80937"/>
                </a:lnTo>
                <a:lnTo>
                  <a:pt x="252437" y="94703"/>
                </a:lnTo>
                <a:lnTo>
                  <a:pt x="192709" y="113093"/>
                </a:lnTo>
                <a:lnTo>
                  <a:pt x="141566" y="133223"/>
                </a:lnTo>
                <a:lnTo>
                  <a:pt x="104254" y="152247"/>
                </a:lnTo>
                <a:lnTo>
                  <a:pt x="83413" y="175158"/>
                </a:lnTo>
                <a:lnTo>
                  <a:pt x="85191" y="180594"/>
                </a:lnTo>
                <a:lnTo>
                  <a:pt x="90297" y="183095"/>
                </a:lnTo>
                <a:lnTo>
                  <a:pt x="97675" y="182105"/>
                </a:lnTo>
                <a:lnTo>
                  <a:pt x="105740" y="176479"/>
                </a:lnTo>
                <a:lnTo>
                  <a:pt x="109842" y="168859"/>
                </a:lnTo>
                <a:lnTo>
                  <a:pt x="112725" y="161442"/>
                </a:lnTo>
                <a:lnTo>
                  <a:pt x="117119" y="156425"/>
                </a:lnTo>
                <a:lnTo>
                  <a:pt x="178409" y="129654"/>
                </a:lnTo>
                <a:lnTo>
                  <a:pt x="224586" y="115798"/>
                </a:lnTo>
                <a:lnTo>
                  <a:pt x="289102" y="101168"/>
                </a:lnTo>
                <a:lnTo>
                  <a:pt x="348881" y="91681"/>
                </a:lnTo>
                <a:lnTo>
                  <a:pt x="405790" y="86906"/>
                </a:lnTo>
                <a:lnTo>
                  <a:pt x="458266" y="85928"/>
                </a:lnTo>
                <a:lnTo>
                  <a:pt x="504710" y="87871"/>
                </a:lnTo>
                <a:lnTo>
                  <a:pt x="543585" y="91833"/>
                </a:lnTo>
                <a:lnTo>
                  <a:pt x="553643" y="93192"/>
                </a:lnTo>
                <a:lnTo>
                  <a:pt x="554482" y="100406"/>
                </a:lnTo>
                <a:lnTo>
                  <a:pt x="547471" y="101955"/>
                </a:lnTo>
                <a:lnTo>
                  <a:pt x="521563" y="110147"/>
                </a:lnTo>
                <a:lnTo>
                  <a:pt x="497255" y="121653"/>
                </a:lnTo>
                <a:lnTo>
                  <a:pt x="474497" y="134581"/>
                </a:lnTo>
                <a:lnTo>
                  <a:pt x="453313" y="147091"/>
                </a:lnTo>
                <a:lnTo>
                  <a:pt x="442531" y="151066"/>
                </a:lnTo>
                <a:lnTo>
                  <a:pt x="430847" y="152438"/>
                </a:lnTo>
                <a:lnTo>
                  <a:pt x="420662" y="151714"/>
                </a:lnTo>
                <a:lnTo>
                  <a:pt x="414401" y="149415"/>
                </a:lnTo>
                <a:lnTo>
                  <a:pt x="410908" y="146507"/>
                </a:lnTo>
                <a:lnTo>
                  <a:pt x="404114" y="141490"/>
                </a:lnTo>
                <a:lnTo>
                  <a:pt x="399618" y="146304"/>
                </a:lnTo>
                <a:lnTo>
                  <a:pt x="389674" y="154355"/>
                </a:lnTo>
                <a:lnTo>
                  <a:pt x="377913" y="161099"/>
                </a:lnTo>
                <a:lnTo>
                  <a:pt x="366890" y="166662"/>
                </a:lnTo>
                <a:lnTo>
                  <a:pt x="359143" y="171208"/>
                </a:lnTo>
                <a:lnTo>
                  <a:pt x="340385" y="183629"/>
                </a:lnTo>
                <a:lnTo>
                  <a:pt x="313245" y="199948"/>
                </a:lnTo>
                <a:lnTo>
                  <a:pt x="278218" y="220243"/>
                </a:lnTo>
                <a:lnTo>
                  <a:pt x="269354" y="221221"/>
                </a:lnTo>
                <a:lnTo>
                  <a:pt x="262331" y="223431"/>
                </a:lnTo>
                <a:lnTo>
                  <a:pt x="236296" y="250786"/>
                </a:lnTo>
                <a:lnTo>
                  <a:pt x="257238" y="248107"/>
                </a:lnTo>
                <a:lnTo>
                  <a:pt x="314845" y="220713"/>
                </a:lnTo>
                <a:lnTo>
                  <a:pt x="343992" y="205219"/>
                </a:lnTo>
                <a:lnTo>
                  <a:pt x="370065" y="195275"/>
                </a:lnTo>
                <a:lnTo>
                  <a:pt x="390271" y="191439"/>
                </a:lnTo>
                <a:lnTo>
                  <a:pt x="403847" y="191287"/>
                </a:lnTo>
                <a:lnTo>
                  <a:pt x="416052" y="191935"/>
                </a:lnTo>
                <a:lnTo>
                  <a:pt x="461098" y="195338"/>
                </a:lnTo>
                <a:lnTo>
                  <a:pt x="493369" y="194030"/>
                </a:lnTo>
                <a:lnTo>
                  <a:pt x="510921" y="191287"/>
                </a:lnTo>
                <a:lnTo>
                  <a:pt x="533082" y="187807"/>
                </a:lnTo>
                <a:lnTo>
                  <a:pt x="568363" y="178028"/>
                </a:lnTo>
                <a:lnTo>
                  <a:pt x="587311" y="166027"/>
                </a:lnTo>
                <a:lnTo>
                  <a:pt x="602132" y="158051"/>
                </a:lnTo>
                <a:lnTo>
                  <a:pt x="629666" y="153149"/>
                </a:lnTo>
                <a:lnTo>
                  <a:pt x="638517" y="152438"/>
                </a:lnTo>
                <a:lnTo>
                  <a:pt x="660209" y="150698"/>
                </a:lnTo>
                <a:lnTo>
                  <a:pt x="684034" y="150075"/>
                </a:lnTo>
                <a:lnTo>
                  <a:pt x="700557" y="150164"/>
                </a:lnTo>
                <a:lnTo>
                  <a:pt x="713803" y="150863"/>
                </a:lnTo>
                <a:lnTo>
                  <a:pt x="727049" y="153149"/>
                </a:lnTo>
                <a:lnTo>
                  <a:pt x="743572" y="157988"/>
                </a:lnTo>
                <a:lnTo>
                  <a:pt x="785583" y="173990"/>
                </a:lnTo>
                <a:lnTo>
                  <a:pt x="813384" y="181470"/>
                </a:lnTo>
                <a:lnTo>
                  <a:pt x="849426" y="186004"/>
                </a:lnTo>
                <a:lnTo>
                  <a:pt x="875398" y="183997"/>
                </a:lnTo>
                <a:lnTo>
                  <a:pt x="900099" y="178308"/>
                </a:lnTo>
                <a:lnTo>
                  <a:pt x="918032" y="173837"/>
                </a:lnTo>
                <a:lnTo>
                  <a:pt x="923734" y="175488"/>
                </a:lnTo>
                <a:lnTo>
                  <a:pt x="923010" y="180835"/>
                </a:lnTo>
                <a:lnTo>
                  <a:pt x="925233" y="186143"/>
                </a:lnTo>
                <a:lnTo>
                  <a:pt x="931773" y="190220"/>
                </a:lnTo>
                <a:lnTo>
                  <a:pt x="943965" y="191846"/>
                </a:lnTo>
                <a:lnTo>
                  <a:pt x="984631" y="191350"/>
                </a:lnTo>
                <a:lnTo>
                  <a:pt x="1006233" y="191503"/>
                </a:lnTo>
                <a:lnTo>
                  <a:pt x="1056513" y="195859"/>
                </a:lnTo>
                <a:lnTo>
                  <a:pt x="1130617" y="209194"/>
                </a:lnTo>
                <a:lnTo>
                  <a:pt x="1183805" y="220802"/>
                </a:lnTo>
                <a:lnTo>
                  <a:pt x="1210894" y="237744"/>
                </a:lnTo>
                <a:lnTo>
                  <a:pt x="1215555" y="239687"/>
                </a:lnTo>
                <a:lnTo>
                  <a:pt x="1225245" y="243992"/>
                </a:lnTo>
                <a:lnTo>
                  <a:pt x="1232331" y="246849"/>
                </a:lnTo>
                <a:lnTo>
                  <a:pt x="1237056" y="248069"/>
                </a:lnTo>
                <a:lnTo>
                  <a:pt x="1239697" y="247472"/>
                </a:lnTo>
                <a:lnTo>
                  <a:pt x="1242517" y="242735"/>
                </a:lnTo>
                <a:close/>
              </a:path>
              <a:path w="1256665" h="600075">
                <a:moveTo>
                  <a:pt x="1256601" y="453936"/>
                </a:moveTo>
                <a:lnTo>
                  <a:pt x="1249362" y="387667"/>
                </a:lnTo>
                <a:lnTo>
                  <a:pt x="1233754" y="351612"/>
                </a:lnTo>
                <a:lnTo>
                  <a:pt x="1202626" y="321818"/>
                </a:lnTo>
                <a:lnTo>
                  <a:pt x="1202626" y="453936"/>
                </a:lnTo>
                <a:lnTo>
                  <a:pt x="1202232" y="472008"/>
                </a:lnTo>
                <a:lnTo>
                  <a:pt x="1196441" y="513537"/>
                </a:lnTo>
                <a:lnTo>
                  <a:pt x="1167155" y="548640"/>
                </a:lnTo>
                <a:lnTo>
                  <a:pt x="1133475" y="554012"/>
                </a:lnTo>
                <a:lnTo>
                  <a:pt x="1120711" y="553415"/>
                </a:lnTo>
                <a:lnTo>
                  <a:pt x="1084262" y="538924"/>
                </a:lnTo>
                <a:lnTo>
                  <a:pt x="1067219" y="501434"/>
                </a:lnTo>
                <a:lnTo>
                  <a:pt x="1063752" y="453936"/>
                </a:lnTo>
                <a:lnTo>
                  <a:pt x="1064171" y="435102"/>
                </a:lnTo>
                <a:lnTo>
                  <a:pt x="1070216" y="392379"/>
                </a:lnTo>
                <a:lnTo>
                  <a:pt x="1091857" y="360883"/>
                </a:lnTo>
                <a:lnTo>
                  <a:pt x="1133475" y="351612"/>
                </a:lnTo>
                <a:lnTo>
                  <a:pt x="1145959" y="352196"/>
                </a:lnTo>
                <a:lnTo>
                  <a:pt x="1181722" y="366344"/>
                </a:lnTo>
                <a:lnTo>
                  <a:pt x="1198981" y="404190"/>
                </a:lnTo>
                <a:lnTo>
                  <a:pt x="1202626" y="453936"/>
                </a:lnTo>
                <a:lnTo>
                  <a:pt x="1202626" y="321818"/>
                </a:lnTo>
                <a:lnTo>
                  <a:pt x="1189621" y="314998"/>
                </a:lnTo>
                <a:lnTo>
                  <a:pt x="1163815" y="308305"/>
                </a:lnTo>
                <a:lnTo>
                  <a:pt x="1133475" y="306070"/>
                </a:lnTo>
                <a:lnTo>
                  <a:pt x="1103287" y="308305"/>
                </a:lnTo>
                <a:lnTo>
                  <a:pt x="1056398" y="325996"/>
                </a:lnTo>
                <a:lnTo>
                  <a:pt x="1026782" y="361797"/>
                </a:lnTo>
                <a:lnTo>
                  <a:pt x="1012164" y="418033"/>
                </a:lnTo>
                <a:lnTo>
                  <a:pt x="1010335" y="453936"/>
                </a:lnTo>
                <a:lnTo>
                  <a:pt x="1012126" y="489102"/>
                </a:lnTo>
                <a:lnTo>
                  <a:pt x="1026464" y="544334"/>
                </a:lnTo>
                <a:lnTo>
                  <a:pt x="1055662" y="579793"/>
                </a:lnTo>
                <a:lnTo>
                  <a:pt x="1102893" y="597357"/>
                </a:lnTo>
                <a:lnTo>
                  <a:pt x="1133475" y="599554"/>
                </a:lnTo>
                <a:lnTo>
                  <a:pt x="1164043" y="597344"/>
                </a:lnTo>
                <a:lnTo>
                  <a:pt x="1189977" y="590702"/>
                </a:lnTo>
                <a:lnTo>
                  <a:pt x="1211262" y="579640"/>
                </a:lnTo>
                <a:lnTo>
                  <a:pt x="1227924" y="564134"/>
                </a:lnTo>
                <a:lnTo>
                  <a:pt x="1234211" y="554012"/>
                </a:lnTo>
                <a:lnTo>
                  <a:pt x="1240459" y="543966"/>
                </a:lnTo>
                <a:lnTo>
                  <a:pt x="1249426" y="518883"/>
                </a:lnTo>
                <a:lnTo>
                  <a:pt x="1254760" y="489102"/>
                </a:lnTo>
                <a:lnTo>
                  <a:pt x="1254874" y="487603"/>
                </a:lnTo>
                <a:lnTo>
                  <a:pt x="1256601" y="453936"/>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A0000" mc:Ignorable="a14" a14:legacySpreadsheetColorIndex="10"/>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A0000" mc:Ignorable="a14" a14:legacySpreadsheetColorIndex="10"/>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omments" Target="../comments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AD37"/>
  <sheetViews>
    <sheetView showGridLines="0" tabSelected="1" workbookViewId="0">
      <selection activeCell="C13" sqref="C13"/>
    </sheetView>
  </sheetViews>
  <sheetFormatPr defaultRowHeight="12.75"/>
  <cols>
    <col min="1" max="1" width="3.140625" style="5" customWidth="1"/>
    <col min="2" max="28" width="6.5703125" style="5" customWidth="1"/>
    <col min="29" max="29" width="9.140625" style="5"/>
    <col min="30" max="30" width="0" style="5" hidden="1" customWidth="1"/>
    <col min="31" max="16384" width="9.140625" style="5"/>
  </cols>
  <sheetData>
    <row r="2" spans="1:30" ht="31.5" customHeight="1">
      <c r="E2" s="131" t="s">
        <v>163</v>
      </c>
      <c r="F2" s="132"/>
      <c r="G2" s="132"/>
      <c r="H2" s="132"/>
      <c r="I2" s="132"/>
      <c r="J2" s="132"/>
      <c r="K2" s="132"/>
      <c r="L2" s="132"/>
      <c r="M2" s="132"/>
      <c r="N2" s="132"/>
      <c r="O2" s="133"/>
      <c r="Q2" s="134" t="s">
        <v>71</v>
      </c>
      <c r="R2" s="134"/>
      <c r="S2" s="9" t="str">
        <f>IF(MIN(C13:AA13,C16:AA16,C19:AA19,C22:AA22,C25:AA25)=0,"",MIN(C13:AA13,C16:AA16,C19:AA19,C22:AA22,C25:AA25))</f>
        <v/>
      </c>
      <c r="Y2" s="46" t="s">
        <v>77</v>
      </c>
      <c r="Z2" s="112"/>
      <c r="AA2" s="112"/>
      <c r="AB2" s="112"/>
      <c r="AD2" s="68"/>
    </row>
    <row r="3" spans="1:30">
      <c r="X3" s="22"/>
      <c r="Y3" s="22"/>
      <c r="AD3" s="69" t="s">
        <v>127</v>
      </c>
    </row>
    <row r="4" spans="1:30" ht="29.25" customHeight="1">
      <c r="E4" s="106" t="s">
        <v>38</v>
      </c>
      <c r="F4" s="109"/>
      <c r="G4" s="110"/>
      <c r="H4" s="111"/>
      <c r="I4" s="111"/>
      <c r="J4" s="43" t="s">
        <v>149</v>
      </c>
      <c r="K4" s="110"/>
      <c r="L4" s="111"/>
      <c r="M4" s="106" t="s">
        <v>72</v>
      </c>
      <c r="N4" s="109"/>
      <c r="O4" s="110"/>
      <c r="P4" s="111"/>
      <c r="Q4" s="111"/>
      <c r="R4" s="106" t="s">
        <v>73</v>
      </c>
      <c r="S4" s="106"/>
      <c r="T4" s="109"/>
      <c r="U4" s="110"/>
      <c r="V4" s="111"/>
      <c r="W4" s="111"/>
      <c r="X4" s="111"/>
      <c r="Y4" s="111"/>
      <c r="Z4" s="111"/>
      <c r="AA4" s="111"/>
      <c r="AB4" s="111"/>
      <c r="AD4" s="69" t="s">
        <v>128</v>
      </c>
    </row>
    <row r="5" spans="1:30" ht="28.5" customHeight="1">
      <c r="E5" s="106" t="s">
        <v>76</v>
      </c>
      <c r="F5" s="109"/>
      <c r="G5" s="105"/>
      <c r="H5" s="106"/>
      <c r="I5" s="106"/>
      <c r="J5" s="106"/>
      <c r="K5" s="106"/>
      <c r="L5" s="106"/>
      <c r="M5" s="43" t="s">
        <v>147</v>
      </c>
      <c r="N5" s="107"/>
      <c r="O5" s="108"/>
      <c r="P5" s="108"/>
      <c r="Q5" s="108"/>
      <c r="R5" s="106" t="s">
        <v>74</v>
      </c>
      <c r="S5" s="109"/>
      <c r="T5" s="105"/>
      <c r="U5" s="106"/>
      <c r="V5" s="106"/>
      <c r="W5" s="106" t="s">
        <v>75</v>
      </c>
      <c r="X5" s="109"/>
      <c r="Y5" s="110"/>
      <c r="Z5" s="111"/>
      <c r="AA5" s="111"/>
      <c r="AB5" s="111"/>
      <c r="AD5" s="69">
        <v>1</v>
      </c>
    </row>
    <row r="6" spans="1:30" ht="8.25" customHeight="1">
      <c r="E6" s="44"/>
      <c r="F6" s="44"/>
      <c r="G6" s="44"/>
      <c r="H6" s="44"/>
      <c r="I6" s="44"/>
      <c r="J6" s="45"/>
      <c r="K6" s="45"/>
      <c r="L6" s="45"/>
      <c r="M6" s="23"/>
      <c r="N6" s="23"/>
      <c r="O6" s="23"/>
      <c r="P6" s="23"/>
      <c r="Q6" s="23"/>
      <c r="R6" s="23"/>
      <c r="S6" s="23"/>
      <c r="T6" s="23"/>
      <c r="U6" s="22"/>
      <c r="V6" s="22"/>
      <c r="W6" s="22"/>
      <c r="X6" s="23"/>
      <c r="Y6" s="23"/>
      <c r="Z6" s="23"/>
      <c r="AA6" s="23"/>
      <c r="AB6" s="22"/>
      <c r="AD6" s="69">
        <v>2</v>
      </c>
    </row>
    <row r="7" spans="1:30" ht="13.5" customHeight="1">
      <c r="A7" s="113"/>
      <c r="B7" s="113"/>
      <c r="C7" s="113"/>
      <c r="D7" s="114"/>
      <c r="E7" s="160" t="s">
        <v>78</v>
      </c>
      <c r="F7" s="161"/>
      <c r="G7" s="161"/>
      <c r="H7" s="161"/>
      <c r="I7" s="162"/>
      <c r="J7" s="115"/>
      <c r="K7" s="118" t="s">
        <v>79</v>
      </c>
      <c r="L7" s="119"/>
      <c r="M7" s="119"/>
      <c r="N7" s="119"/>
      <c r="O7" s="120"/>
      <c r="P7" s="115"/>
      <c r="Q7" s="118" t="s">
        <v>80</v>
      </c>
      <c r="R7" s="119"/>
      <c r="S7" s="119"/>
      <c r="T7" s="119"/>
      <c r="U7" s="120"/>
      <c r="V7" s="115"/>
      <c r="W7" s="118" t="s">
        <v>81</v>
      </c>
      <c r="X7" s="119"/>
      <c r="Y7" s="119"/>
      <c r="Z7" s="119"/>
      <c r="AA7" s="120"/>
      <c r="AB7" s="115"/>
      <c r="AD7" s="69">
        <v>3</v>
      </c>
    </row>
    <row r="8" spans="1:30" ht="12.75" customHeight="1">
      <c r="A8" s="113" t="s">
        <v>150</v>
      </c>
      <c r="B8" s="113"/>
      <c r="C8" s="113"/>
      <c r="D8" s="114"/>
      <c r="E8" s="121" t="s">
        <v>82</v>
      </c>
      <c r="F8" s="122"/>
      <c r="G8" s="163"/>
      <c r="H8" s="163"/>
      <c r="I8" s="164"/>
      <c r="J8" s="116"/>
      <c r="K8" s="121" t="s">
        <v>82</v>
      </c>
      <c r="L8" s="122"/>
      <c r="M8" s="123"/>
      <c r="N8" s="124"/>
      <c r="O8" s="125"/>
      <c r="P8" s="116"/>
      <c r="Q8" s="121" t="s">
        <v>82</v>
      </c>
      <c r="R8" s="122"/>
      <c r="S8" s="123"/>
      <c r="T8" s="124"/>
      <c r="U8" s="125"/>
      <c r="V8" s="116"/>
      <c r="W8" s="121" t="s">
        <v>82</v>
      </c>
      <c r="X8" s="122"/>
      <c r="Y8" s="123"/>
      <c r="Z8" s="124"/>
      <c r="AA8" s="125"/>
      <c r="AB8" s="116"/>
      <c r="AD8" s="69">
        <v>4</v>
      </c>
    </row>
    <row r="9" spans="1:30" ht="12.75" customHeight="1">
      <c r="A9" s="24"/>
      <c r="B9" s="24"/>
      <c r="C9" s="24"/>
      <c r="D9" s="24"/>
      <c r="E9" s="126" t="s">
        <v>83</v>
      </c>
      <c r="F9" s="127"/>
      <c r="G9" s="127"/>
      <c r="H9" s="127"/>
      <c r="I9" s="165"/>
      <c r="J9" s="117"/>
      <c r="K9" s="126" t="s">
        <v>83</v>
      </c>
      <c r="L9" s="127"/>
      <c r="M9" s="135"/>
      <c r="N9" s="129"/>
      <c r="O9" s="130"/>
      <c r="P9" s="117"/>
      <c r="Q9" s="126" t="s">
        <v>83</v>
      </c>
      <c r="R9" s="127"/>
      <c r="S9" s="128"/>
      <c r="T9" s="129"/>
      <c r="U9" s="130"/>
      <c r="V9" s="117"/>
      <c r="W9" s="126" t="s">
        <v>83</v>
      </c>
      <c r="X9" s="127"/>
      <c r="Y9" s="128"/>
      <c r="Z9" s="129"/>
      <c r="AA9" s="130"/>
      <c r="AB9" s="117"/>
      <c r="AD9" s="70">
        <v>5</v>
      </c>
    </row>
    <row r="10" spans="1:30" ht="9.75" customHeight="1">
      <c r="A10" s="24"/>
      <c r="B10" s="24"/>
      <c r="C10" s="24"/>
      <c r="D10" s="24"/>
      <c r="E10" s="24"/>
      <c r="F10" s="24"/>
      <c r="G10" s="24"/>
      <c r="H10" s="24"/>
      <c r="I10" s="24"/>
      <c r="J10" s="24"/>
      <c r="K10" s="24"/>
      <c r="L10" s="24"/>
      <c r="M10" s="24"/>
      <c r="N10" s="24"/>
      <c r="O10" s="24"/>
      <c r="P10" s="24"/>
      <c r="Q10" s="24"/>
      <c r="R10" s="24"/>
      <c r="S10" s="24"/>
      <c r="T10" s="24"/>
      <c r="U10" s="24"/>
      <c r="V10" s="24"/>
      <c r="W10" s="24"/>
      <c r="X10" s="24"/>
      <c r="Y10" s="24"/>
      <c r="Z10" s="24"/>
      <c r="AA10" s="24"/>
      <c r="AB10" s="24"/>
    </row>
    <row r="11" spans="1:30" s="26" customFormat="1" ht="35.25" customHeight="1">
      <c r="A11" s="25"/>
      <c r="B11" s="166" t="s">
        <v>92</v>
      </c>
      <c r="C11" s="167"/>
      <c r="D11" s="168"/>
      <c r="E11" s="166" t="s">
        <v>93</v>
      </c>
      <c r="F11" s="167"/>
      <c r="G11" s="168"/>
      <c r="H11" s="166" t="s">
        <v>94</v>
      </c>
      <c r="I11" s="167"/>
      <c r="J11" s="168"/>
      <c r="K11" s="166" t="s">
        <v>95</v>
      </c>
      <c r="L11" s="167"/>
      <c r="M11" s="168"/>
      <c r="N11" s="166" t="s">
        <v>70</v>
      </c>
      <c r="O11" s="167"/>
      <c r="P11" s="168"/>
      <c r="Q11" s="166" t="s">
        <v>66</v>
      </c>
      <c r="R11" s="167"/>
      <c r="S11" s="168"/>
      <c r="T11" s="166" t="s">
        <v>96</v>
      </c>
      <c r="U11" s="167"/>
      <c r="V11" s="168"/>
      <c r="W11" s="166" t="s">
        <v>97</v>
      </c>
      <c r="X11" s="167"/>
      <c r="Y11" s="168"/>
      <c r="Z11" s="166" t="s">
        <v>98</v>
      </c>
      <c r="AA11" s="167"/>
      <c r="AB11" s="168"/>
    </row>
    <row r="12" spans="1:30" s="26" customFormat="1" ht="60" customHeight="1">
      <c r="A12" s="154" t="s">
        <v>140</v>
      </c>
      <c r="B12" s="151" t="s">
        <v>99</v>
      </c>
      <c r="C12" s="152"/>
      <c r="D12" s="153"/>
      <c r="E12" s="151" t="s">
        <v>103</v>
      </c>
      <c r="F12" s="152"/>
      <c r="G12" s="153"/>
      <c r="H12" s="151" t="s">
        <v>160</v>
      </c>
      <c r="I12" s="152"/>
      <c r="J12" s="153"/>
      <c r="K12" s="151" t="s">
        <v>15</v>
      </c>
      <c r="L12" s="152"/>
      <c r="M12" s="153"/>
      <c r="N12" s="151" t="s">
        <v>157</v>
      </c>
      <c r="O12" s="152"/>
      <c r="P12" s="153"/>
      <c r="Q12" s="151" t="s">
        <v>18</v>
      </c>
      <c r="R12" s="152"/>
      <c r="S12" s="153"/>
      <c r="T12" s="151" t="s">
        <v>131</v>
      </c>
      <c r="U12" s="152"/>
      <c r="V12" s="153"/>
      <c r="W12" s="151" t="s">
        <v>106</v>
      </c>
      <c r="X12" s="152"/>
      <c r="Y12" s="153"/>
      <c r="Z12" s="151" t="s">
        <v>9</v>
      </c>
      <c r="AA12" s="152"/>
      <c r="AB12" s="153"/>
    </row>
    <row r="13" spans="1:30" ht="32.25" customHeight="1">
      <c r="A13" s="155"/>
      <c r="B13" s="27" t="s">
        <v>136</v>
      </c>
      <c r="C13" s="9"/>
      <c r="D13" s="10"/>
      <c r="E13" s="27" t="s">
        <v>4</v>
      </c>
      <c r="F13" s="9"/>
      <c r="G13" s="10"/>
      <c r="H13" s="27" t="s">
        <v>5</v>
      </c>
      <c r="I13" s="9"/>
      <c r="J13" s="10"/>
      <c r="K13" s="27" t="s">
        <v>5</v>
      </c>
      <c r="L13" s="9"/>
      <c r="M13" s="10"/>
      <c r="N13" s="10" t="s">
        <v>6</v>
      </c>
      <c r="O13" s="9"/>
      <c r="P13" s="10"/>
      <c r="Q13" s="27" t="s">
        <v>5</v>
      </c>
      <c r="R13" s="9"/>
      <c r="S13" s="10"/>
      <c r="T13" s="27" t="s">
        <v>5</v>
      </c>
      <c r="U13" s="9"/>
      <c r="V13" s="10"/>
      <c r="W13" s="27" t="s">
        <v>5</v>
      </c>
      <c r="X13" s="9"/>
      <c r="Y13" s="10"/>
      <c r="Z13" s="27" t="s">
        <v>5</v>
      </c>
      <c r="AA13" s="9"/>
      <c r="AB13" s="10"/>
    </row>
    <row r="14" spans="1:30" ht="6" customHeight="1">
      <c r="A14" s="156"/>
      <c r="B14" s="28"/>
      <c r="C14" s="29"/>
      <c r="D14" s="30"/>
      <c r="E14" s="28"/>
      <c r="F14" s="29"/>
      <c r="G14" s="30"/>
      <c r="H14" s="28"/>
      <c r="I14" s="29"/>
      <c r="J14" s="30"/>
      <c r="K14" s="28"/>
      <c r="L14" s="29"/>
      <c r="M14" s="30"/>
      <c r="N14" s="28"/>
      <c r="O14" s="29"/>
      <c r="P14" s="30"/>
      <c r="Q14" s="28"/>
      <c r="R14" s="29"/>
      <c r="S14" s="30"/>
      <c r="T14" s="28"/>
      <c r="U14" s="29"/>
      <c r="V14" s="30"/>
      <c r="W14" s="28"/>
      <c r="X14" s="29"/>
      <c r="Y14" s="30"/>
      <c r="Z14" s="28"/>
      <c r="AA14" s="29"/>
      <c r="AB14" s="30"/>
    </row>
    <row r="15" spans="1:30" ht="60" customHeight="1">
      <c r="A15" s="154" t="s">
        <v>141</v>
      </c>
      <c r="B15" s="151" t="s">
        <v>100</v>
      </c>
      <c r="C15" s="152"/>
      <c r="D15" s="153"/>
      <c r="E15" s="151" t="s">
        <v>102</v>
      </c>
      <c r="F15" s="152"/>
      <c r="G15" s="153"/>
      <c r="H15" s="151" t="s">
        <v>161</v>
      </c>
      <c r="I15" s="152"/>
      <c r="J15" s="153"/>
      <c r="K15" s="151" t="s">
        <v>104</v>
      </c>
      <c r="L15" s="152"/>
      <c r="M15" s="153"/>
      <c r="N15" s="151" t="s">
        <v>156</v>
      </c>
      <c r="O15" s="152"/>
      <c r="P15" s="153"/>
      <c r="Q15" s="151" t="s">
        <v>24</v>
      </c>
      <c r="R15" s="152"/>
      <c r="S15" s="153"/>
      <c r="T15" s="151" t="s">
        <v>20</v>
      </c>
      <c r="U15" s="152"/>
      <c r="V15" s="153"/>
      <c r="W15" s="151" t="s">
        <v>107</v>
      </c>
      <c r="X15" s="152"/>
      <c r="Y15" s="153"/>
      <c r="Z15" s="151" t="s">
        <v>108</v>
      </c>
      <c r="AA15" s="152"/>
      <c r="AB15" s="153"/>
    </row>
    <row r="16" spans="1:30" ht="32.25" customHeight="1">
      <c r="A16" s="155"/>
      <c r="B16" s="27" t="s">
        <v>5</v>
      </c>
      <c r="C16" s="9"/>
      <c r="D16" s="10"/>
      <c r="E16" s="27" t="s">
        <v>4</v>
      </c>
      <c r="F16" s="9"/>
      <c r="G16" s="10"/>
      <c r="H16" s="27" t="s">
        <v>5</v>
      </c>
      <c r="I16" s="9"/>
      <c r="J16" s="10"/>
      <c r="K16" s="27"/>
      <c r="L16" s="9"/>
      <c r="M16" s="10"/>
      <c r="N16" s="27" t="s">
        <v>4</v>
      </c>
      <c r="O16" s="9"/>
      <c r="P16" s="10"/>
      <c r="Q16" s="27" t="s">
        <v>5</v>
      </c>
      <c r="R16" s="9"/>
      <c r="S16" s="10"/>
      <c r="T16" s="27" t="s">
        <v>5</v>
      </c>
      <c r="U16" s="9"/>
      <c r="V16" s="10"/>
      <c r="W16" s="27"/>
      <c r="X16" s="9"/>
      <c r="Y16" s="10"/>
      <c r="Z16" s="27" t="s">
        <v>5</v>
      </c>
      <c r="AA16" s="9"/>
      <c r="AB16" s="10"/>
    </row>
    <row r="17" spans="1:29" ht="6" customHeight="1">
      <c r="A17" s="156"/>
      <c r="B17" s="28"/>
      <c r="C17" s="29"/>
      <c r="D17" s="30"/>
      <c r="E17" s="28"/>
      <c r="F17" s="29"/>
      <c r="G17" s="30"/>
      <c r="H17" s="28"/>
      <c r="I17" s="29"/>
      <c r="J17" s="30"/>
      <c r="K17" s="28"/>
      <c r="L17" s="29"/>
      <c r="M17" s="30"/>
      <c r="N17" s="28"/>
      <c r="O17" s="29"/>
      <c r="P17" s="30"/>
      <c r="Q17" s="28"/>
      <c r="R17" s="29"/>
      <c r="S17" s="30"/>
      <c r="T17" s="28"/>
      <c r="U17" s="29"/>
      <c r="V17" s="30"/>
      <c r="W17" s="28"/>
      <c r="X17" s="29"/>
      <c r="Y17" s="30"/>
      <c r="Z17" s="28"/>
      <c r="AA17" s="29"/>
      <c r="AB17" s="30"/>
    </row>
    <row r="18" spans="1:29" ht="60" customHeight="1">
      <c r="A18" s="154" t="s">
        <v>142</v>
      </c>
      <c r="B18" s="151" t="s">
        <v>152</v>
      </c>
      <c r="C18" s="152"/>
      <c r="D18" s="153"/>
      <c r="E18" s="151" t="s">
        <v>12</v>
      </c>
      <c r="F18" s="152"/>
      <c r="G18" s="153"/>
      <c r="H18" s="151" t="s">
        <v>13</v>
      </c>
      <c r="I18" s="152"/>
      <c r="J18" s="153"/>
      <c r="K18" s="151" t="s">
        <v>16</v>
      </c>
      <c r="L18" s="152"/>
      <c r="M18" s="153"/>
      <c r="N18" s="151" t="s">
        <v>0</v>
      </c>
      <c r="O18" s="152"/>
      <c r="P18" s="153"/>
      <c r="Q18" s="151" t="s">
        <v>19</v>
      </c>
      <c r="R18" s="152"/>
      <c r="S18" s="153"/>
      <c r="T18" s="151" t="s">
        <v>109</v>
      </c>
      <c r="U18" s="152"/>
      <c r="V18" s="153"/>
      <c r="W18" s="151" t="s">
        <v>146</v>
      </c>
      <c r="X18" s="152"/>
      <c r="Y18" s="153"/>
      <c r="Z18" s="151"/>
      <c r="AA18" s="152"/>
      <c r="AB18" s="153"/>
    </row>
    <row r="19" spans="1:29" ht="32.25" customHeight="1">
      <c r="A19" s="155"/>
      <c r="B19" s="27" t="s">
        <v>4</v>
      </c>
      <c r="C19" s="9"/>
      <c r="D19" s="10"/>
      <c r="E19" s="27" t="s">
        <v>5</v>
      </c>
      <c r="F19" s="9"/>
      <c r="G19" s="10"/>
      <c r="H19" s="27" t="s">
        <v>5</v>
      </c>
      <c r="I19" s="9"/>
      <c r="J19" s="10"/>
      <c r="K19" s="27"/>
      <c r="L19" s="9"/>
      <c r="M19" s="10"/>
      <c r="N19" s="27"/>
      <c r="O19" s="9"/>
      <c r="P19" s="10"/>
      <c r="Q19" s="27" t="s">
        <v>5</v>
      </c>
      <c r="R19" s="9"/>
      <c r="S19" s="10"/>
      <c r="T19" s="27" t="s">
        <v>5</v>
      </c>
      <c r="U19" s="9"/>
      <c r="V19" s="10"/>
      <c r="W19" s="27"/>
      <c r="X19" s="9"/>
      <c r="Y19" s="10"/>
      <c r="Z19" s="27" t="s">
        <v>5</v>
      </c>
      <c r="AA19" s="9"/>
      <c r="AB19" s="10"/>
    </row>
    <row r="20" spans="1:29" ht="6" customHeight="1">
      <c r="A20" s="156"/>
      <c r="B20" s="28"/>
      <c r="C20" s="29"/>
      <c r="D20" s="30"/>
      <c r="E20" s="28"/>
      <c r="F20" s="29"/>
      <c r="G20" s="30"/>
      <c r="H20" s="28"/>
      <c r="I20" s="29"/>
      <c r="J20" s="30"/>
      <c r="K20" s="28"/>
      <c r="L20" s="29"/>
      <c r="M20" s="30"/>
      <c r="N20" s="28"/>
      <c r="O20" s="29"/>
      <c r="P20" s="30"/>
      <c r="Q20" s="28"/>
      <c r="R20" s="29"/>
      <c r="S20" s="30"/>
      <c r="T20" s="28"/>
      <c r="U20" s="29"/>
      <c r="V20" s="30"/>
      <c r="W20" s="28"/>
      <c r="X20" s="29"/>
      <c r="Y20" s="30"/>
      <c r="Z20" s="28"/>
      <c r="AA20" s="29"/>
      <c r="AB20" s="30"/>
    </row>
    <row r="21" spans="1:29" ht="60" customHeight="1">
      <c r="A21" s="154" t="s">
        <v>143</v>
      </c>
      <c r="B21" s="151" t="s">
        <v>101</v>
      </c>
      <c r="C21" s="152"/>
      <c r="D21" s="153"/>
      <c r="E21" s="157" t="s">
        <v>11</v>
      </c>
      <c r="F21" s="158"/>
      <c r="G21" s="159"/>
      <c r="H21" s="151" t="s">
        <v>105</v>
      </c>
      <c r="I21" s="152"/>
      <c r="J21" s="153"/>
      <c r="K21" s="151" t="s">
        <v>17</v>
      </c>
      <c r="L21" s="152"/>
      <c r="M21" s="153"/>
      <c r="N21" s="151"/>
      <c r="O21" s="152"/>
      <c r="P21" s="153"/>
      <c r="Q21" s="151" t="s">
        <v>121</v>
      </c>
      <c r="R21" s="152"/>
      <c r="S21" s="153"/>
      <c r="T21" s="151" t="s">
        <v>21</v>
      </c>
      <c r="U21" s="152"/>
      <c r="V21" s="153"/>
      <c r="W21" s="151" t="s">
        <v>23</v>
      </c>
      <c r="X21" s="152"/>
      <c r="Y21" s="153"/>
      <c r="Z21" s="151"/>
      <c r="AA21" s="152"/>
      <c r="AB21" s="153"/>
    </row>
    <row r="22" spans="1:29" ht="32.25" customHeight="1">
      <c r="A22" s="155"/>
      <c r="B22" s="27" t="s">
        <v>4</v>
      </c>
      <c r="C22" s="9"/>
      <c r="D22" s="10"/>
      <c r="E22" s="27" t="s">
        <v>5</v>
      </c>
      <c r="F22" s="9"/>
      <c r="G22" s="10"/>
      <c r="H22" s="27" t="s">
        <v>4</v>
      </c>
      <c r="I22" s="9"/>
      <c r="J22" s="10"/>
      <c r="K22" s="27" t="s">
        <v>5</v>
      </c>
      <c r="L22" s="9"/>
      <c r="M22" s="10"/>
      <c r="N22" s="27"/>
      <c r="O22" s="9"/>
      <c r="P22" s="10"/>
      <c r="Q22" s="27" t="s">
        <v>5</v>
      </c>
      <c r="R22" s="9"/>
      <c r="S22" s="10"/>
      <c r="T22" s="27" t="s">
        <v>5</v>
      </c>
      <c r="U22" s="9"/>
      <c r="V22" s="10"/>
      <c r="W22" s="27" t="s">
        <v>5</v>
      </c>
      <c r="X22" s="9"/>
      <c r="Y22" s="10"/>
      <c r="Z22" s="27"/>
      <c r="AA22" s="9"/>
      <c r="AB22" s="10"/>
    </row>
    <row r="23" spans="1:29" ht="6" customHeight="1">
      <c r="A23" s="156"/>
      <c r="B23" s="28"/>
      <c r="C23" s="29"/>
      <c r="D23" s="30"/>
      <c r="E23" s="28"/>
      <c r="F23" s="29"/>
      <c r="G23" s="30"/>
      <c r="H23" s="28"/>
      <c r="I23" s="29"/>
      <c r="J23" s="30"/>
      <c r="K23" s="28"/>
      <c r="L23" s="29"/>
      <c r="M23" s="30"/>
      <c r="N23" s="28"/>
      <c r="O23" s="29"/>
      <c r="P23" s="30"/>
      <c r="Q23" s="28"/>
      <c r="R23" s="29"/>
      <c r="S23" s="30"/>
      <c r="T23" s="28"/>
      <c r="U23" s="29"/>
      <c r="V23" s="30"/>
      <c r="W23" s="28"/>
      <c r="X23" s="29"/>
      <c r="Y23" s="30"/>
      <c r="Z23" s="28"/>
      <c r="AA23" s="29"/>
      <c r="AB23" s="30"/>
    </row>
    <row r="24" spans="1:29" ht="60" customHeight="1">
      <c r="A24" s="154" t="s">
        <v>144</v>
      </c>
      <c r="B24" s="151" t="s">
        <v>154</v>
      </c>
      <c r="C24" s="152"/>
      <c r="D24" s="153"/>
      <c r="E24" s="151" t="s">
        <v>10</v>
      </c>
      <c r="F24" s="152"/>
      <c r="G24" s="153"/>
      <c r="H24" s="151" t="s">
        <v>14</v>
      </c>
      <c r="I24" s="152"/>
      <c r="J24" s="153"/>
      <c r="K24" s="151" t="s">
        <v>114</v>
      </c>
      <c r="L24" s="152"/>
      <c r="M24" s="153"/>
      <c r="N24" s="151"/>
      <c r="O24" s="152"/>
      <c r="P24" s="153"/>
      <c r="Q24" s="151" t="s">
        <v>110</v>
      </c>
      <c r="R24" s="152"/>
      <c r="S24" s="153"/>
      <c r="W24" s="151" t="s">
        <v>22</v>
      </c>
      <c r="X24" s="152"/>
      <c r="Y24" s="153"/>
      <c r="Z24" s="151"/>
      <c r="AA24" s="152"/>
      <c r="AB24" s="153"/>
    </row>
    <row r="25" spans="1:29" ht="31.5" customHeight="1">
      <c r="A25" s="155"/>
      <c r="B25" s="27"/>
      <c r="C25" s="9"/>
      <c r="D25" s="10"/>
      <c r="E25" s="27" t="s">
        <v>5</v>
      </c>
      <c r="F25" s="9"/>
      <c r="G25" s="10"/>
      <c r="H25" s="27" t="s">
        <v>5</v>
      </c>
      <c r="I25" s="9"/>
      <c r="J25" s="10"/>
      <c r="K25" s="27"/>
      <c r="L25" s="9"/>
      <c r="M25" s="10"/>
      <c r="N25" s="27"/>
      <c r="O25" s="9"/>
      <c r="P25" s="10"/>
      <c r="Q25" s="27" t="s">
        <v>4</v>
      </c>
      <c r="R25" s="9"/>
      <c r="S25" s="10"/>
      <c r="T25" s="27"/>
      <c r="U25" s="9"/>
      <c r="V25" s="10"/>
      <c r="W25" s="27" t="s">
        <v>5</v>
      </c>
      <c r="X25" s="9"/>
      <c r="Y25" s="10"/>
      <c r="Z25" s="27"/>
      <c r="AA25" s="9"/>
      <c r="AB25" s="10"/>
    </row>
    <row r="26" spans="1:29" ht="6" customHeight="1">
      <c r="A26" s="156"/>
      <c r="B26" s="28"/>
      <c r="C26" s="29"/>
      <c r="D26" s="30"/>
      <c r="E26" s="28"/>
      <c r="F26" s="29"/>
      <c r="G26" s="30"/>
      <c r="H26" s="28"/>
      <c r="I26" s="29"/>
      <c r="J26" s="30"/>
      <c r="K26" s="28"/>
      <c r="L26" s="29"/>
      <c r="M26" s="30"/>
      <c r="N26" s="28"/>
      <c r="O26" s="29"/>
      <c r="P26" s="30"/>
      <c r="Q26" s="28"/>
      <c r="R26" s="29"/>
      <c r="S26" s="30"/>
      <c r="T26" s="28"/>
      <c r="U26" s="29"/>
      <c r="V26" s="30"/>
      <c r="W26" s="28"/>
      <c r="X26" s="29"/>
      <c r="Y26" s="30"/>
      <c r="Z26" s="28"/>
      <c r="AA26" s="29"/>
      <c r="AB26" s="30"/>
    </row>
    <row r="27" spans="1:29" ht="3.75" customHeight="1">
      <c r="B27" s="31"/>
      <c r="C27" s="31"/>
      <c r="D27" s="31"/>
      <c r="E27" s="31"/>
      <c r="F27" s="31"/>
      <c r="G27" s="31"/>
      <c r="H27" s="31"/>
      <c r="I27" s="31"/>
      <c r="J27" s="31"/>
      <c r="K27" s="31"/>
      <c r="L27" s="31"/>
      <c r="M27" s="31"/>
      <c r="N27" s="31"/>
      <c r="O27" s="31"/>
      <c r="P27" s="31"/>
      <c r="Q27" s="31"/>
      <c r="R27" s="31"/>
      <c r="S27" s="32"/>
      <c r="T27" s="32"/>
      <c r="U27" s="32"/>
      <c r="V27" s="32"/>
      <c r="W27" s="32"/>
      <c r="X27" s="32"/>
      <c r="Y27" s="33"/>
      <c r="Z27" s="33"/>
      <c r="AA27" s="33"/>
    </row>
    <row r="28" spans="1:29" ht="45.75" customHeight="1">
      <c r="B28" s="142" t="s">
        <v>84</v>
      </c>
      <c r="C28" s="143"/>
      <c r="D28" s="143"/>
      <c r="E28" s="144"/>
      <c r="F28" s="145" t="s">
        <v>137</v>
      </c>
      <c r="G28" s="146"/>
      <c r="H28" s="147"/>
      <c r="I28" s="145" t="s">
        <v>85</v>
      </c>
      <c r="J28" s="146"/>
      <c r="K28" s="147"/>
      <c r="L28" s="148" t="s">
        <v>86</v>
      </c>
      <c r="M28" s="149"/>
      <c r="N28" s="150"/>
      <c r="O28" s="136" t="s">
        <v>87</v>
      </c>
      <c r="P28" s="137"/>
      <c r="Q28" s="138"/>
      <c r="R28" s="136" t="s">
        <v>88</v>
      </c>
      <c r="S28" s="137"/>
      <c r="T28" s="138"/>
      <c r="U28" s="139"/>
      <c r="V28" s="140"/>
      <c r="W28" s="141"/>
      <c r="X28" s="22"/>
      <c r="Y28" s="22"/>
      <c r="Z28" s="22"/>
      <c r="AA28" s="22"/>
      <c r="AB28" s="22"/>
    </row>
    <row r="29" spans="1:29" ht="8.25" customHeight="1"/>
    <row r="30" spans="1:29" ht="12.75" customHeight="1">
      <c r="A30" s="171" t="s">
        <v>91</v>
      </c>
      <c r="B30" s="172"/>
      <c r="I30" s="175" t="s">
        <v>134</v>
      </c>
      <c r="P30" s="169" t="s">
        <v>147</v>
      </c>
      <c r="W30" s="169" t="s">
        <v>3</v>
      </c>
    </row>
    <row r="31" spans="1:29" ht="12.75" customHeight="1">
      <c r="A31" s="173"/>
      <c r="B31" s="174"/>
      <c r="C31" s="34"/>
      <c r="D31" s="34"/>
      <c r="E31" s="34"/>
      <c r="F31" s="34" t="s">
        <v>89</v>
      </c>
      <c r="G31" s="34"/>
      <c r="H31" s="34"/>
      <c r="I31" s="176"/>
      <c r="J31" s="34"/>
      <c r="K31" s="34"/>
      <c r="L31" s="35"/>
      <c r="M31" s="34" t="s">
        <v>89</v>
      </c>
      <c r="N31" s="34"/>
      <c r="O31" s="34"/>
      <c r="P31" s="170"/>
      <c r="Q31" s="34"/>
      <c r="R31" s="34"/>
      <c r="S31" s="35"/>
      <c r="T31" s="34" t="s">
        <v>89</v>
      </c>
      <c r="U31" s="35"/>
      <c r="V31" s="35"/>
      <c r="W31" s="170"/>
      <c r="X31" s="34"/>
      <c r="Y31" s="34"/>
      <c r="Z31" s="34" t="s">
        <v>89</v>
      </c>
      <c r="AA31" s="35"/>
      <c r="AB31" s="35"/>
    </row>
    <row r="32" spans="1:29" s="37" customFormat="1" ht="9.75" customHeight="1">
      <c r="A32" s="36"/>
      <c r="B32" s="36"/>
      <c r="C32" s="11" t="s">
        <v>145</v>
      </c>
      <c r="D32" s="36"/>
      <c r="G32" s="11"/>
      <c r="H32" s="11"/>
      <c r="I32" s="36"/>
      <c r="J32" s="11" t="s">
        <v>90</v>
      </c>
      <c r="L32" s="36"/>
      <c r="N32" s="11"/>
      <c r="O32" s="36"/>
      <c r="P32" s="36"/>
      <c r="Q32" s="11" t="s">
        <v>90</v>
      </c>
      <c r="S32" s="36"/>
      <c r="T32" s="36"/>
      <c r="U32" s="36"/>
      <c r="V32" s="36"/>
      <c r="W32" s="36"/>
      <c r="X32" s="11" t="s">
        <v>90</v>
      </c>
      <c r="Z32" s="36"/>
      <c r="AA32" s="36"/>
      <c r="AB32" s="36"/>
      <c r="AC32" s="36"/>
    </row>
    <row r="33" spans="2:27">
      <c r="B33" s="38"/>
      <c r="C33" s="38"/>
      <c r="D33" s="38"/>
      <c r="E33" s="38"/>
      <c r="F33" s="36"/>
      <c r="G33" s="36"/>
      <c r="H33" s="36"/>
      <c r="I33" s="38"/>
      <c r="J33" s="38"/>
      <c r="K33" s="38"/>
      <c r="L33" s="38"/>
      <c r="M33" s="38"/>
      <c r="N33" s="38"/>
      <c r="O33" s="38"/>
      <c r="P33" s="38"/>
      <c r="Q33" s="36"/>
      <c r="R33" s="36"/>
      <c r="S33" s="36"/>
      <c r="T33" s="38"/>
      <c r="U33" s="38"/>
      <c r="V33" s="38"/>
      <c r="W33" s="36"/>
      <c r="X33" s="36"/>
      <c r="Y33" s="36"/>
      <c r="Z33" s="36"/>
      <c r="AA33" s="36"/>
    </row>
    <row r="34" spans="2:27" ht="24.75" customHeight="1">
      <c r="B34" s="1"/>
      <c r="C34" s="1"/>
      <c r="D34" s="1"/>
      <c r="E34" s="1"/>
      <c r="O34" s="1"/>
      <c r="P34" s="1"/>
      <c r="Q34" s="1"/>
      <c r="V34" t="s">
        <v>203</v>
      </c>
    </row>
    <row r="36" spans="2:27" ht="12.75" customHeight="1"/>
    <row r="37" spans="2:27" ht="72" customHeight="1"/>
  </sheetData>
  <mergeCells count="112">
    <mergeCell ref="Z11:AB11"/>
    <mergeCell ref="W11:Y11"/>
    <mergeCell ref="T11:V11"/>
    <mergeCell ref="Q11:S11"/>
    <mergeCell ref="Z12:AB12"/>
    <mergeCell ref="W30:W31"/>
    <mergeCell ref="A30:B31"/>
    <mergeCell ref="I30:I31"/>
    <mergeCell ref="P30:P31"/>
    <mergeCell ref="B12:D12"/>
    <mergeCell ref="B11:D11"/>
    <mergeCell ref="A12:A14"/>
    <mergeCell ref="N11:P11"/>
    <mergeCell ref="K11:M11"/>
    <mergeCell ref="H11:J11"/>
    <mergeCell ref="E11:G11"/>
    <mergeCell ref="E12:G12"/>
    <mergeCell ref="B15:D15"/>
    <mergeCell ref="E15:G15"/>
    <mergeCell ref="Q15:S15"/>
    <mergeCell ref="N15:P15"/>
    <mergeCell ref="K15:M15"/>
    <mergeCell ref="H15:J15"/>
    <mergeCell ref="T12:V12"/>
    <mergeCell ref="Z18:AB18"/>
    <mergeCell ref="W18:Y18"/>
    <mergeCell ref="Q8:R8"/>
    <mergeCell ref="S8:U8"/>
    <mergeCell ref="E18:G18"/>
    <mergeCell ref="N18:P18"/>
    <mergeCell ref="Q18:S18"/>
    <mergeCell ref="T15:V15"/>
    <mergeCell ref="Q9:R9"/>
    <mergeCell ref="S9:U9"/>
    <mergeCell ref="V7:V9"/>
    <mergeCell ref="H12:J12"/>
    <mergeCell ref="K12:M12"/>
    <mergeCell ref="E7:I7"/>
    <mergeCell ref="E8:F8"/>
    <mergeCell ref="Q7:U7"/>
    <mergeCell ref="Q12:S12"/>
    <mergeCell ref="W15:Y15"/>
    <mergeCell ref="Z15:AB15"/>
    <mergeCell ref="W12:Y12"/>
    <mergeCell ref="E9:F9"/>
    <mergeCell ref="G8:I8"/>
    <mergeCell ref="G9:I9"/>
    <mergeCell ref="N12:P12"/>
    <mergeCell ref="Z24:AB24"/>
    <mergeCell ref="W24:Y24"/>
    <mergeCell ref="T21:V21"/>
    <mergeCell ref="Q24:S24"/>
    <mergeCell ref="H24:J24"/>
    <mergeCell ref="E24:G24"/>
    <mergeCell ref="B24:D24"/>
    <mergeCell ref="N21:P21"/>
    <mergeCell ref="K21:M21"/>
    <mergeCell ref="N24:P24"/>
    <mergeCell ref="Z21:AB21"/>
    <mergeCell ref="W21:Y21"/>
    <mergeCell ref="Q21:S21"/>
    <mergeCell ref="A24:A26"/>
    <mergeCell ref="A21:A23"/>
    <mergeCell ref="A18:A20"/>
    <mergeCell ref="H21:J21"/>
    <mergeCell ref="E21:G21"/>
    <mergeCell ref="B21:D21"/>
    <mergeCell ref="K18:M18"/>
    <mergeCell ref="H18:J18"/>
    <mergeCell ref="A15:A17"/>
    <mergeCell ref="O28:Q28"/>
    <mergeCell ref="R28:T28"/>
    <mergeCell ref="U28:W28"/>
    <mergeCell ref="B28:E28"/>
    <mergeCell ref="F28:H28"/>
    <mergeCell ref="I28:K28"/>
    <mergeCell ref="L28:N28"/>
    <mergeCell ref="B18:D18"/>
    <mergeCell ref="K24:M24"/>
    <mergeCell ref="T18:V18"/>
    <mergeCell ref="AB7:AB9"/>
    <mergeCell ref="W8:X8"/>
    <mergeCell ref="Y8:AA8"/>
    <mergeCell ref="W9:X9"/>
    <mergeCell ref="Y9:AA9"/>
    <mergeCell ref="E2:O2"/>
    <mergeCell ref="Q2:R2"/>
    <mergeCell ref="E4:F4"/>
    <mergeCell ref="M4:N4"/>
    <mergeCell ref="O4:Q4"/>
    <mergeCell ref="M9:O9"/>
    <mergeCell ref="R4:T4"/>
    <mergeCell ref="U4:AB4"/>
    <mergeCell ref="E5:F5"/>
    <mergeCell ref="A7:D7"/>
    <mergeCell ref="A8:D8"/>
    <mergeCell ref="J7:J9"/>
    <mergeCell ref="K7:O7"/>
    <mergeCell ref="P7:P9"/>
    <mergeCell ref="K8:L8"/>
    <mergeCell ref="M8:O8"/>
    <mergeCell ref="K9:L9"/>
    <mergeCell ref="W7:AA7"/>
    <mergeCell ref="G5:L5"/>
    <mergeCell ref="N5:Q5"/>
    <mergeCell ref="R5:S5"/>
    <mergeCell ref="T5:V5"/>
    <mergeCell ref="W5:X5"/>
    <mergeCell ref="Y5:AB5"/>
    <mergeCell ref="G4:I4"/>
    <mergeCell ref="K4:L4"/>
    <mergeCell ref="Z2:AB2"/>
  </mergeCells>
  <phoneticPr fontId="1" type="noConversion"/>
  <conditionalFormatting sqref="C13 F13 I13 L13 O13 R13 U13 X13 AA13 P7:P9 AA25 X19 C16 F16 I16 L16 O16 R16 U16 X16 AA16 C19 F19 I19 L19 O19 R19 O25 AA19 C22 F22 I22 L22 O22 R22 U22 X22 AA22 C25 F25 I25 L25 R25 U25 X25 U19 J7:J9 V7:V9 AB7:AB9 S2">
    <cfRule type="cellIs" dxfId="8" priority="1" stopIfTrue="1" operator="between">
      <formula>1</formula>
      <formula>2</formula>
    </cfRule>
    <cfRule type="cellIs" dxfId="7" priority="2" stopIfTrue="1" operator="equal">
      <formula>3</formula>
    </cfRule>
    <cfRule type="cellIs" dxfId="6" priority="3" stopIfTrue="1" operator="between">
      <formula>4</formula>
      <formula>5</formula>
    </cfRule>
  </conditionalFormatting>
  <dataValidations count="1">
    <dataValidation type="list" allowBlank="1" showInputMessage="1" showErrorMessage="1" errorTitle="Input Error" error="You can only insert the listed values." sqref="AA13 C25 F25 I25 I22 F22 C22 C19 F19 I19 I16 F16 C16 C13 F13 I13 L13 L16 L19 L22 L25 O25 O22 O19 O16 O13 R13 R16 R19 R22 R25 U25 U22 U19 U16 U13 X13 X16 X19 X22 X25 AA25 AA22 AA19 AA16">
      <formula1>$AD$2:$AD$9</formula1>
    </dataValidation>
  </dataValidations>
  <printOptions horizontalCentered="1"/>
  <pageMargins left="0.11811023622047245" right="7.874015748031496E-2" top="0.11811023622047245" bottom="0.11811023622047245" header="0.51181102362204722" footer="0.11811023622047245"/>
  <pageSetup paperSize="9" scale="72" orientation="landscape" r:id="rId1"/>
  <headerFooter alignWithMargins="0">
    <oddFooter>&amp;LMD_PQ_HQ_06_01_G  Rev.00</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208" r:id="rId4" name="Check Box 88">
              <controlPr defaultSize="0" autoFill="0" autoLine="0" autoPict="0">
                <anchor moveWithCells="1">
                  <from>
                    <xdr:col>1</xdr:col>
                    <xdr:colOff>123825</xdr:colOff>
                    <xdr:row>11</xdr:row>
                    <xdr:rowOff>695325</xdr:rowOff>
                  </from>
                  <to>
                    <xdr:col>2</xdr:col>
                    <xdr:colOff>0</xdr:colOff>
                    <xdr:row>12</xdr:row>
                    <xdr:rowOff>152400</xdr:rowOff>
                  </to>
                </anchor>
              </controlPr>
            </control>
          </mc:Choice>
        </mc:AlternateContent>
        <mc:AlternateContent xmlns:mc="http://schemas.openxmlformats.org/markup-compatibility/2006">
          <mc:Choice Requires="x14">
            <control shapeId="5210" r:id="rId5" name="Check Box 90">
              <controlPr defaultSize="0" autoFill="0" autoLine="0" autoPict="0">
                <anchor moveWithCells="1">
                  <from>
                    <xdr:col>23</xdr:col>
                    <xdr:colOff>47625</xdr:colOff>
                    <xdr:row>27</xdr:row>
                    <xdr:rowOff>9525</xdr:rowOff>
                  </from>
                  <to>
                    <xdr:col>23</xdr:col>
                    <xdr:colOff>352425</xdr:colOff>
                    <xdr:row>27</xdr:row>
                    <xdr:rowOff>228600</xdr:rowOff>
                  </to>
                </anchor>
              </controlPr>
            </control>
          </mc:Choice>
        </mc:AlternateContent>
        <mc:AlternateContent xmlns:mc="http://schemas.openxmlformats.org/markup-compatibility/2006">
          <mc:Choice Requires="x14">
            <control shapeId="5214" r:id="rId6" name="Check Box 94">
              <controlPr defaultSize="0" autoFill="0" autoLine="0" autoPict="0">
                <anchor moveWithCells="1">
                  <from>
                    <xdr:col>4</xdr:col>
                    <xdr:colOff>123825</xdr:colOff>
                    <xdr:row>11</xdr:row>
                    <xdr:rowOff>695325</xdr:rowOff>
                  </from>
                  <to>
                    <xdr:col>4</xdr:col>
                    <xdr:colOff>419100</xdr:colOff>
                    <xdr:row>12</xdr:row>
                    <xdr:rowOff>161925</xdr:rowOff>
                  </to>
                </anchor>
              </controlPr>
            </control>
          </mc:Choice>
        </mc:AlternateContent>
        <mc:AlternateContent xmlns:mc="http://schemas.openxmlformats.org/markup-compatibility/2006">
          <mc:Choice Requires="x14">
            <control shapeId="5216" r:id="rId7" name="Check Box 96">
              <controlPr defaultSize="0" autoFill="0" autoLine="0" autoPict="0">
                <anchor moveWithCells="1">
                  <from>
                    <xdr:col>7</xdr:col>
                    <xdr:colOff>123825</xdr:colOff>
                    <xdr:row>11</xdr:row>
                    <xdr:rowOff>695325</xdr:rowOff>
                  </from>
                  <to>
                    <xdr:col>7</xdr:col>
                    <xdr:colOff>419100</xdr:colOff>
                    <xdr:row>12</xdr:row>
                    <xdr:rowOff>161925</xdr:rowOff>
                  </to>
                </anchor>
              </controlPr>
            </control>
          </mc:Choice>
        </mc:AlternateContent>
        <mc:AlternateContent xmlns:mc="http://schemas.openxmlformats.org/markup-compatibility/2006">
          <mc:Choice Requires="x14">
            <control shapeId="5218" r:id="rId8" name="Check Box 98">
              <controlPr defaultSize="0" autoFill="0" autoLine="0" autoPict="0">
                <anchor moveWithCells="1">
                  <from>
                    <xdr:col>10</xdr:col>
                    <xdr:colOff>123825</xdr:colOff>
                    <xdr:row>11</xdr:row>
                    <xdr:rowOff>695325</xdr:rowOff>
                  </from>
                  <to>
                    <xdr:col>11</xdr:col>
                    <xdr:colOff>0</xdr:colOff>
                    <xdr:row>12</xdr:row>
                    <xdr:rowOff>161925</xdr:rowOff>
                  </to>
                </anchor>
              </controlPr>
            </control>
          </mc:Choice>
        </mc:AlternateContent>
        <mc:AlternateContent xmlns:mc="http://schemas.openxmlformats.org/markup-compatibility/2006">
          <mc:Choice Requires="x14">
            <control shapeId="5220" r:id="rId9" name="Check Box 100">
              <controlPr defaultSize="0" autoFill="0" autoLine="0" autoPict="0">
                <anchor moveWithCells="1">
                  <from>
                    <xdr:col>13</xdr:col>
                    <xdr:colOff>123825</xdr:colOff>
                    <xdr:row>11</xdr:row>
                    <xdr:rowOff>695325</xdr:rowOff>
                  </from>
                  <to>
                    <xdr:col>13</xdr:col>
                    <xdr:colOff>419100</xdr:colOff>
                    <xdr:row>12</xdr:row>
                    <xdr:rowOff>161925</xdr:rowOff>
                  </to>
                </anchor>
              </controlPr>
            </control>
          </mc:Choice>
        </mc:AlternateContent>
        <mc:AlternateContent xmlns:mc="http://schemas.openxmlformats.org/markup-compatibility/2006">
          <mc:Choice Requires="x14">
            <control shapeId="5222" r:id="rId10" name="Check Box 102">
              <controlPr defaultSize="0" autoFill="0" autoLine="0" autoPict="0">
                <anchor moveWithCells="1">
                  <from>
                    <xdr:col>16</xdr:col>
                    <xdr:colOff>123825</xdr:colOff>
                    <xdr:row>11</xdr:row>
                    <xdr:rowOff>695325</xdr:rowOff>
                  </from>
                  <to>
                    <xdr:col>16</xdr:col>
                    <xdr:colOff>419100</xdr:colOff>
                    <xdr:row>12</xdr:row>
                    <xdr:rowOff>161925</xdr:rowOff>
                  </to>
                </anchor>
              </controlPr>
            </control>
          </mc:Choice>
        </mc:AlternateContent>
        <mc:AlternateContent xmlns:mc="http://schemas.openxmlformats.org/markup-compatibility/2006">
          <mc:Choice Requires="x14">
            <control shapeId="5224" r:id="rId11" name="Check Box 104">
              <controlPr defaultSize="0" autoFill="0" autoLine="0" autoPict="0">
                <anchor moveWithCells="1">
                  <from>
                    <xdr:col>19</xdr:col>
                    <xdr:colOff>123825</xdr:colOff>
                    <xdr:row>11</xdr:row>
                    <xdr:rowOff>695325</xdr:rowOff>
                  </from>
                  <to>
                    <xdr:col>20</xdr:col>
                    <xdr:colOff>0</xdr:colOff>
                    <xdr:row>12</xdr:row>
                    <xdr:rowOff>161925</xdr:rowOff>
                  </to>
                </anchor>
              </controlPr>
            </control>
          </mc:Choice>
        </mc:AlternateContent>
        <mc:AlternateContent xmlns:mc="http://schemas.openxmlformats.org/markup-compatibility/2006">
          <mc:Choice Requires="x14">
            <control shapeId="5226" r:id="rId12" name="Check Box 106">
              <controlPr defaultSize="0" autoFill="0" autoLine="0" autoPict="0">
                <anchor moveWithCells="1">
                  <from>
                    <xdr:col>22</xdr:col>
                    <xdr:colOff>123825</xdr:colOff>
                    <xdr:row>11</xdr:row>
                    <xdr:rowOff>695325</xdr:rowOff>
                  </from>
                  <to>
                    <xdr:col>23</xdr:col>
                    <xdr:colOff>0</xdr:colOff>
                    <xdr:row>12</xdr:row>
                    <xdr:rowOff>161925</xdr:rowOff>
                  </to>
                </anchor>
              </controlPr>
            </control>
          </mc:Choice>
        </mc:AlternateContent>
        <mc:AlternateContent xmlns:mc="http://schemas.openxmlformats.org/markup-compatibility/2006">
          <mc:Choice Requires="x14">
            <control shapeId="5228" r:id="rId13" name="Check Box 108">
              <controlPr defaultSize="0" autoFill="0" autoLine="0" autoPict="0">
                <anchor moveWithCells="1">
                  <from>
                    <xdr:col>25</xdr:col>
                    <xdr:colOff>123825</xdr:colOff>
                    <xdr:row>11</xdr:row>
                    <xdr:rowOff>695325</xdr:rowOff>
                  </from>
                  <to>
                    <xdr:col>25</xdr:col>
                    <xdr:colOff>419100</xdr:colOff>
                    <xdr:row>12</xdr:row>
                    <xdr:rowOff>161925</xdr:rowOff>
                  </to>
                </anchor>
              </controlPr>
            </control>
          </mc:Choice>
        </mc:AlternateContent>
        <mc:AlternateContent xmlns:mc="http://schemas.openxmlformats.org/markup-compatibility/2006">
          <mc:Choice Requires="x14">
            <control shapeId="5232" r:id="rId14" name="Check Box 112">
              <controlPr defaultSize="0" autoFill="0" autoLine="0" autoPict="0">
                <anchor moveWithCells="1">
                  <from>
                    <xdr:col>1</xdr:col>
                    <xdr:colOff>123825</xdr:colOff>
                    <xdr:row>14</xdr:row>
                    <xdr:rowOff>704850</xdr:rowOff>
                  </from>
                  <to>
                    <xdr:col>1</xdr:col>
                    <xdr:colOff>428625</xdr:colOff>
                    <xdr:row>15</xdr:row>
                    <xdr:rowOff>171450</xdr:rowOff>
                  </to>
                </anchor>
              </controlPr>
            </control>
          </mc:Choice>
        </mc:AlternateContent>
        <mc:AlternateContent xmlns:mc="http://schemas.openxmlformats.org/markup-compatibility/2006">
          <mc:Choice Requires="x14">
            <control shapeId="5234" r:id="rId15" name="Check Box 114">
              <controlPr defaultSize="0" autoFill="0" autoLine="0" autoPict="0">
                <anchor moveWithCells="1">
                  <from>
                    <xdr:col>4</xdr:col>
                    <xdr:colOff>123825</xdr:colOff>
                    <xdr:row>14</xdr:row>
                    <xdr:rowOff>704850</xdr:rowOff>
                  </from>
                  <to>
                    <xdr:col>4</xdr:col>
                    <xdr:colOff>419100</xdr:colOff>
                    <xdr:row>15</xdr:row>
                    <xdr:rowOff>171450</xdr:rowOff>
                  </to>
                </anchor>
              </controlPr>
            </control>
          </mc:Choice>
        </mc:AlternateContent>
        <mc:AlternateContent xmlns:mc="http://schemas.openxmlformats.org/markup-compatibility/2006">
          <mc:Choice Requires="x14">
            <control shapeId="5236" r:id="rId16" name="Check Box 116">
              <controlPr defaultSize="0" autoFill="0" autoLine="0" autoPict="0">
                <anchor moveWithCells="1">
                  <from>
                    <xdr:col>7</xdr:col>
                    <xdr:colOff>123825</xdr:colOff>
                    <xdr:row>14</xdr:row>
                    <xdr:rowOff>704850</xdr:rowOff>
                  </from>
                  <to>
                    <xdr:col>7</xdr:col>
                    <xdr:colOff>419100</xdr:colOff>
                    <xdr:row>15</xdr:row>
                    <xdr:rowOff>171450</xdr:rowOff>
                  </to>
                </anchor>
              </controlPr>
            </control>
          </mc:Choice>
        </mc:AlternateContent>
        <mc:AlternateContent xmlns:mc="http://schemas.openxmlformats.org/markup-compatibility/2006">
          <mc:Choice Requires="x14">
            <control shapeId="5238" r:id="rId17" name="Check Box 118">
              <controlPr defaultSize="0" autoFill="0" autoLine="0" autoPict="0">
                <anchor moveWithCells="1">
                  <from>
                    <xdr:col>10</xdr:col>
                    <xdr:colOff>123825</xdr:colOff>
                    <xdr:row>14</xdr:row>
                    <xdr:rowOff>704850</xdr:rowOff>
                  </from>
                  <to>
                    <xdr:col>10</xdr:col>
                    <xdr:colOff>428625</xdr:colOff>
                    <xdr:row>15</xdr:row>
                    <xdr:rowOff>171450</xdr:rowOff>
                  </to>
                </anchor>
              </controlPr>
            </control>
          </mc:Choice>
        </mc:AlternateContent>
        <mc:AlternateContent xmlns:mc="http://schemas.openxmlformats.org/markup-compatibility/2006">
          <mc:Choice Requires="x14">
            <control shapeId="5240" r:id="rId18" name="Check Box 120">
              <controlPr defaultSize="0" autoFill="0" autoLine="0" autoPict="0">
                <anchor moveWithCells="1">
                  <from>
                    <xdr:col>13</xdr:col>
                    <xdr:colOff>123825</xdr:colOff>
                    <xdr:row>14</xdr:row>
                    <xdr:rowOff>704850</xdr:rowOff>
                  </from>
                  <to>
                    <xdr:col>13</xdr:col>
                    <xdr:colOff>419100</xdr:colOff>
                    <xdr:row>15</xdr:row>
                    <xdr:rowOff>171450</xdr:rowOff>
                  </to>
                </anchor>
              </controlPr>
            </control>
          </mc:Choice>
        </mc:AlternateContent>
        <mc:AlternateContent xmlns:mc="http://schemas.openxmlformats.org/markup-compatibility/2006">
          <mc:Choice Requires="x14">
            <control shapeId="5242" r:id="rId19" name="Check Box 122">
              <controlPr defaultSize="0" autoFill="0" autoLine="0" autoPict="0">
                <anchor moveWithCells="1">
                  <from>
                    <xdr:col>16</xdr:col>
                    <xdr:colOff>123825</xdr:colOff>
                    <xdr:row>14</xdr:row>
                    <xdr:rowOff>704850</xdr:rowOff>
                  </from>
                  <to>
                    <xdr:col>16</xdr:col>
                    <xdr:colOff>419100</xdr:colOff>
                    <xdr:row>15</xdr:row>
                    <xdr:rowOff>171450</xdr:rowOff>
                  </to>
                </anchor>
              </controlPr>
            </control>
          </mc:Choice>
        </mc:AlternateContent>
        <mc:AlternateContent xmlns:mc="http://schemas.openxmlformats.org/markup-compatibility/2006">
          <mc:Choice Requires="x14">
            <control shapeId="5244" r:id="rId20" name="Check Box 124">
              <controlPr defaultSize="0" autoFill="0" autoLine="0" autoPict="0">
                <anchor moveWithCells="1">
                  <from>
                    <xdr:col>19</xdr:col>
                    <xdr:colOff>123825</xdr:colOff>
                    <xdr:row>14</xdr:row>
                    <xdr:rowOff>704850</xdr:rowOff>
                  </from>
                  <to>
                    <xdr:col>19</xdr:col>
                    <xdr:colOff>428625</xdr:colOff>
                    <xdr:row>15</xdr:row>
                    <xdr:rowOff>171450</xdr:rowOff>
                  </to>
                </anchor>
              </controlPr>
            </control>
          </mc:Choice>
        </mc:AlternateContent>
        <mc:AlternateContent xmlns:mc="http://schemas.openxmlformats.org/markup-compatibility/2006">
          <mc:Choice Requires="x14">
            <control shapeId="5246" r:id="rId21" name="Check Box 126">
              <controlPr defaultSize="0" autoFill="0" autoLine="0" autoPict="0">
                <anchor moveWithCells="1">
                  <from>
                    <xdr:col>22</xdr:col>
                    <xdr:colOff>123825</xdr:colOff>
                    <xdr:row>14</xdr:row>
                    <xdr:rowOff>704850</xdr:rowOff>
                  </from>
                  <to>
                    <xdr:col>22</xdr:col>
                    <xdr:colOff>428625</xdr:colOff>
                    <xdr:row>15</xdr:row>
                    <xdr:rowOff>171450</xdr:rowOff>
                  </to>
                </anchor>
              </controlPr>
            </control>
          </mc:Choice>
        </mc:AlternateContent>
        <mc:AlternateContent xmlns:mc="http://schemas.openxmlformats.org/markup-compatibility/2006">
          <mc:Choice Requires="x14">
            <control shapeId="5248" r:id="rId22" name="Check Box 128">
              <controlPr defaultSize="0" autoFill="0" autoLine="0" autoPict="0">
                <anchor moveWithCells="1">
                  <from>
                    <xdr:col>25</xdr:col>
                    <xdr:colOff>123825</xdr:colOff>
                    <xdr:row>14</xdr:row>
                    <xdr:rowOff>704850</xdr:rowOff>
                  </from>
                  <to>
                    <xdr:col>25</xdr:col>
                    <xdr:colOff>419100</xdr:colOff>
                    <xdr:row>15</xdr:row>
                    <xdr:rowOff>171450</xdr:rowOff>
                  </to>
                </anchor>
              </controlPr>
            </control>
          </mc:Choice>
        </mc:AlternateContent>
        <mc:AlternateContent xmlns:mc="http://schemas.openxmlformats.org/markup-compatibility/2006">
          <mc:Choice Requires="x14">
            <control shapeId="5254" r:id="rId23" name="Check Box 134">
              <controlPr defaultSize="0" autoFill="0" autoLine="0" autoPict="0">
                <anchor moveWithCells="1">
                  <from>
                    <xdr:col>1</xdr:col>
                    <xdr:colOff>123825</xdr:colOff>
                    <xdr:row>20</xdr:row>
                    <xdr:rowOff>695325</xdr:rowOff>
                  </from>
                  <to>
                    <xdr:col>1</xdr:col>
                    <xdr:colOff>428625</xdr:colOff>
                    <xdr:row>21</xdr:row>
                    <xdr:rowOff>161925</xdr:rowOff>
                  </to>
                </anchor>
              </controlPr>
            </control>
          </mc:Choice>
        </mc:AlternateContent>
        <mc:AlternateContent xmlns:mc="http://schemas.openxmlformats.org/markup-compatibility/2006">
          <mc:Choice Requires="x14">
            <control shapeId="5256" r:id="rId24" name="Check Box 136">
              <controlPr defaultSize="0" autoFill="0" autoLine="0" autoPict="0">
                <anchor moveWithCells="1">
                  <from>
                    <xdr:col>4</xdr:col>
                    <xdr:colOff>123825</xdr:colOff>
                    <xdr:row>17</xdr:row>
                    <xdr:rowOff>695325</xdr:rowOff>
                  </from>
                  <to>
                    <xdr:col>4</xdr:col>
                    <xdr:colOff>419100</xdr:colOff>
                    <xdr:row>18</xdr:row>
                    <xdr:rowOff>161925</xdr:rowOff>
                  </to>
                </anchor>
              </controlPr>
            </control>
          </mc:Choice>
        </mc:AlternateContent>
        <mc:AlternateContent xmlns:mc="http://schemas.openxmlformats.org/markup-compatibility/2006">
          <mc:Choice Requires="x14">
            <control shapeId="5258" r:id="rId25" name="Check Box 138">
              <controlPr defaultSize="0" autoFill="0" autoLine="0" autoPict="0">
                <anchor moveWithCells="1">
                  <from>
                    <xdr:col>7</xdr:col>
                    <xdr:colOff>123825</xdr:colOff>
                    <xdr:row>17</xdr:row>
                    <xdr:rowOff>695325</xdr:rowOff>
                  </from>
                  <to>
                    <xdr:col>7</xdr:col>
                    <xdr:colOff>419100</xdr:colOff>
                    <xdr:row>18</xdr:row>
                    <xdr:rowOff>161925</xdr:rowOff>
                  </to>
                </anchor>
              </controlPr>
            </control>
          </mc:Choice>
        </mc:AlternateContent>
        <mc:AlternateContent xmlns:mc="http://schemas.openxmlformats.org/markup-compatibility/2006">
          <mc:Choice Requires="x14">
            <control shapeId="5260" r:id="rId26" name="Check Box 140">
              <controlPr defaultSize="0" autoFill="0" autoLine="0" autoPict="0">
                <anchor moveWithCells="1">
                  <from>
                    <xdr:col>10</xdr:col>
                    <xdr:colOff>123825</xdr:colOff>
                    <xdr:row>17</xdr:row>
                    <xdr:rowOff>695325</xdr:rowOff>
                  </from>
                  <to>
                    <xdr:col>10</xdr:col>
                    <xdr:colOff>428625</xdr:colOff>
                    <xdr:row>18</xdr:row>
                    <xdr:rowOff>161925</xdr:rowOff>
                  </to>
                </anchor>
              </controlPr>
            </control>
          </mc:Choice>
        </mc:AlternateContent>
        <mc:AlternateContent xmlns:mc="http://schemas.openxmlformats.org/markup-compatibility/2006">
          <mc:Choice Requires="x14">
            <control shapeId="5262" r:id="rId27" name="Check Box 142">
              <controlPr defaultSize="0" autoFill="0" autoLine="0" autoPict="0">
                <anchor moveWithCells="1">
                  <from>
                    <xdr:col>13</xdr:col>
                    <xdr:colOff>123825</xdr:colOff>
                    <xdr:row>17</xdr:row>
                    <xdr:rowOff>695325</xdr:rowOff>
                  </from>
                  <to>
                    <xdr:col>13</xdr:col>
                    <xdr:colOff>419100</xdr:colOff>
                    <xdr:row>18</xdr:row>
                    <xdr:rowOff>161925</xdr:rowOff>
                  </to>
                </anchor>
              </controlPr>
            </control>
          </mc:Choice>
        </mc:AlternateContent>
        <mc:AlternateContent xmlns:mc="http://schemas.openxmlformats.org/markup-compatibility/2006">
          <mc:Choice Requires="x14">
            <control shapeId="5264" r:id="rId28" name="Check Box 144">
              <controlPr defaultSize="0" autoFill="0" autoLine="0" autoPict="0">
                <anchor moveWithCells="1">
                  <from>
                    <xdr:col>16</xdr:col>
                    <xdr:colOff>123825</xdr:colOff>
                    <xdr:row>17</xdr:row>
                    <xdr:rowOff>695325</xdr:rowOff>
                  </from>
                  <to>
                    <xdr:col>16</xdr:col>
                    <xdr:colOff>419100</xdr:colOff>
                    <xdr:row>18</xdr:row>
                    <xdr:rowOff>161925</xdr:rowOff>
                  </to>
                </anchor>
              </controlPr>
            </control>
          </mc:Choice>
        </mc:AlternateContent>
        <mc:AlternateContent xmlns:mc="http://schemas.openxmlformats.org/markup-compatibility/2006">
          <mc:Choice Requires="x14">
            <control shapeId="5266" r:id="rId29" name="Check Box 146">
              <controlPr defaultSize="0" autoFill="0" autoLine="0" autoPict="0">
                <anchor moveWithCells="1">
                  <from>
                    <xdr:col>19</xdr:col>
                    <xdr:colOff>123825</xdr:colOff>
                    <xdr:row>14</xdr:row>
                    <xdr:rowOff>695325</xdr:rowOff>
                  </from>
                  <to>
                    <xdr:col>19</xdr:col>
                    <xdr:colOff>428625</xdr:colOff>
                    <xdr:row>15</xdr:row>
                    <xdr:rowOff>161925</xdr:rowOff>
                  </to>
                </anchor>
              </controlPr>
            </control>
          </mc:Choice>
        </mc:AlternateContent>
        <mc:AlternateContent xmlns:mc="http://schemas.openxmlformats.org/markup-compatibility/2006">
          <mc:Choice Requires="x14">
            <control shapeId="5268" r:id="rId30" name="Check Box 148">
              <controlPr defaultSize="0" autoFill="0" autoLine="0" autoPict="0">
                <anchor moveWithCells="1">
                  <from>
                    <xdr:col>22</xdr:col>
                    <xdr:colOff>123825</xdr:colOff>
                    <xdr:row>17</xdr:row>
                    <xdr:rowOff>695325</xdr:rowOff>
                  </from>
                  <to>
                    <xdr:col>22</xdr:col>
                    <xdr:colOff>428625</xdr:colOff>
                    <xdr:row>18</xdr:row>
                    <xdr:rowOff>161925</xdr:rowOff>
                  </to>
                </anchor>
              </controlPr>
            </control>
          </mc:Choice>
        </mc:AlternateContent>
        <mc:AlternateContent xmlns:mc="http://schemas.openxmlformats.org/markup-compatibility/2006">
          <mc:Choice Requires="x14">
            <control shapeId="5270" r:id="rId31" name="Check Box 150">
              <controlPr defaultSize="0" autoFill="0" autoLine="0" autoPict="0">
                <anchor moveWithCells="1">
                  <from>
                    <xdr:col>25</xdr:col>
                    <xdr:colOff>123825</xdr:colOff>
                    <xdr:row>17</xdr:row>
                    <xdr:rowOff>695325</xdr:rowOff>
                  </from>
                  <to>
                    <xdr:col>25</xdr:col>
                    <xdr:colOff>419100</xdr:colOff>
                    <xdr:row>18</xdr:row>
                    <xdr:rowOff>161925</xdr:rowOff>
                  </to>
                </anchor>
              </controlPr>
            </control>
          </mc:Choice>
        </mc:AlternateContent>
        <mc:AlternateContent xmlns:mc="http://schemas.openxmlformats.org/markup-compatibility/2006">
          <mc:Choice Requires="x14">
            <control shapeId="5278" r:id="rId32" name="Check Box 158">
              <controlPr defaultSize="0" autoFill="0" autoLine="0" autoPict="0">
                <anchor moveWithCells="1">
                  <from>
                    <xdr:col>1</xdr:col>
                    <xdr:colOff>123825</xdr:colOff>
                    <xdr:row>17</xdr:row>
                    <xdr:rowOff>695325</xdr:rowOff>
                  </from>
                  <to>
                    <xdr:col>1</xdr:col>
                    <xdr:colOff>428625</xdr:colOff>
                    <xdr:row>18</xdr:row>
                    <xdr:rowOff>161925</xdr:rowOff>
                  </to>
                </anchor>
              </controlPr>
            </control>
          </mc:Choice>
        </mc:AlternateContent>
        <mc:AlternateContent xmlns:mc="http://schemas.openxmlformats.org/markup-compatibility/2006">
          <mc:Choice Requires="x14">
            <control shapeId="5280" r:id="rId33" name="Check Box 160">
              <controlPr defaultSize="0" autoFill="0" autoLine="0" autoPict="0">
                <anchor moveWithCells="1">
                  <from>
                    <xdr:col>4</xdr:col>
                    <xdr:colOff>123825</xdr:colOff>
                    <xdr:row>20</xdr:row>
                    <xdr:rowOff>695325</xdr:rowOff>
                  </from>
                  <to>
                    <xdr:col>4</xdr:col>
                    <xdr:colOff>419100</xdr:colOff>
                    <xdr:row>21</xdr:row>
                    <xdr:rowOff>161925</xdr:rowOff>
                  </to>
                </anchor>
              </controlPr>
            </control>
          </mc:Choice>
        </mc:AlternateContent>
        <mc:AlternateContent xmlns:mc="http://schemas.openxmlformats.org/markup-compatibility/2006">
          <mc:Choice Requires="x14">
            <control shapeId="5282" r:id="rId34" name="Check Box 162">
              <controlPr defaultSize="0" autoFill="0" autoLine="0" autoPict="0">
                <anchor moveWithCells="1">
                  <from>
                    <xdr:col>7</xdr:col>
                    <xdr:colOff>123825</xdr:colOff>
                    <xdr:row>20</xdr:row>
                    <xdr:rowOff>695325</xdr:rowOff>
                  </from>
                  <to>
                    <xdr:col>7</xdr:col>
                    <xdr:colOff>419100</xdr:colOff>
                    <xdr:row>21</xdr:row>
                    <xdr:rowOff>161925</xdr:rowOff>
                  </to>
                </anchor>
              </controlPr>
            </control>
          </mc:Choice>
        </mc:AlternateContent>
        <mc:AlternateContent xmlns:mc="http://schemas.openxmlformats.org/markup-compatibility/2006">
          <mc:Choice Requires="x14">
            <control shapeId="5284" r:id="rId35" name="Check Box 164">
              <controlPr defaultSize="0" autoFill="0" autoLine="0" autoPict="0">
                <anchor moveWithCells="1">
                  <from>
                    <xdr:col>10</xdr:col>
                    <xdr:colOff>123825</xdr:colOff>
                    <xdr:row>20</xdr:row>
                    <xdr:rowOff>695325</xdr:rowOff>
                  </from>
                  <to>
                    <xdr:col>10</xdr:col>
                    <xdr:colOff>428625</xdr:colOff>
                    <xdr:row>21</xdr:row>
                    <xdr:rowOff>161925</xdr:rowOff>
                  </to>
                </anchor>
              </controlPr>
            </control>
          </mc:Choice>
        </mc:AlternateContent>
        <mc:AlternateContent xmlns:mc="http://schemas.openxmlformats.org/markup-compatibility/2006">
          <mc:Choice Requires="x14">
            <control shapeId="5286" r:id="rId36" name="Check Box 166">
              <controlPr defaultSize="0" autoFill="0" autoLine="0" autoPict="0">
                <anchor moveWithCells="1">
                  <from>
                    <xdr:col>13</xdr:col>
                    <xdr:colOff>123825</xdr:colOff>
                    <xdr:row>20</xdr:row>
                    <xdr:rowOff>695325</xdr:rowOff>
                  </from>
                  <to>
                    <xdr:col>13</xdr:col>
                    <xdr:colOff>419100</xdr:colOff>
                    <xdr:row>21</xdr:row>
                    <xdr:rowOff>161925</xdr:rowOff>
                  </to>
                </anchor>
              </controlPr>
            </control>
          </mc:Choice>
        </mc:AlternateContent>
        <mc:AlternateContent xmlns:mc="http://schemas.openxmlformats.org/markup-compatibility/2006">
          <mc:Choice Requires="x14">
            <control shapeId="5288" r:id="rId37" name="Check Box 168">
              <controlPr defaultSize="0" autoFill="0" autoLine="0" autoPict="0">
                <anchor moveWithCells="1">
                  <from>
                    <xdr:col>16</xdr:col>
                    <xdr:colOff>123825</xdr:colOff>
                    <xdr:row>20</xdr:row>
                    <xdr:rowOff>695325</xdr:rowOff>
                  </from>
                  <to>
                    <xdr:col>16</xdr:col>
                    <xdr:colOff>419100</xdr:colOff>
                    <xdr:row>21</xdr:row>
                    <xdr:rowOff>161925</xdr:rowOff>
                  </to>
                </anchor>
              </controlPr>
            </control>
          </mc:Choice>
        </mc:AlternateContent>
        <mc:AlternateContent xmlns:mc="http://schemas.openxmlformats.org/markup-compatibility/2006">
          <mc:Choice Requires="x14">
            <control shapeId="5290" r:id="rId38" name="Check Box 170">
              <controlPr defaultSize="0" autoFill="0" autoLine="0" autoPict="0">
                <anchor moveWithCells="1">
                  <from>
                    <xdr:col>19</xdr:col>
                    <xdr:colOff>123825</xdr:colOff>
                    <xdr:row>17</xdr:row>
                    <xdr:rowOff>695325</xdr:rowOff>
                  </from>
                  <to>
                    <xdr:col>19</xdr:col>
                    <xdr:colOff>428625</xdr:colOff>
                    <xdr:row>18</xdr:row>
                    <xdr:rowOff>161925</xdr:rowOff>
                  </to>
                </anchor>
              </controlPr>
            </control>
          </mc:Choice>
        </mc:AlternateContent>
        <mc:AlternateContent xmlns:mc="http://schemas.openxmlformats.org/markup-compatibility/2006">
          <mc:Choice Requires="x14">
            <control shapeId="5292" r:id="rId39" name="Check Box 172">
              <controlPr defaultSize="0" autoFill="0" autoLine="0" autoPict="0">
                <anchor moveWithCells="1">
                  <from>
                    <xdr:col>22</xdr:col>
                    <xdr:colOff>123825</xdr:colOff>
                    <xdr:row>20</xdr:row>
                    <xdr:rowOff>695325</xdr:rowOff>
                  </from>
                  <to>
                    <xdr:col>22</xdr:col>
                    <xdr:colOff>428625</xdr:colOff>
                    <xdr:row>21</xdr:row>
                    <xdr:rowOff>161925</xdr:rowOff>
                  </to>
                </anchor>
              </controlPr>
            </control>
          </mc:Choice>
        </mc:AlternateContent>
        <mc:AlternateContent xmlns:mc="http://schemas.openxmlformats.org/markup-compatibility/2006">
          <mc:Choice Requires="x14">
            <control shapeId="5294" r:id="rId40" name="Check Box 174">
              <controlPr defaultSize="0" autoFill="0" autoLine="0" autoPict="0">
                <anchor moveWithCells="1">
                  <from>
                    <xdr:col>25</xdr:col>
                    <xdr:colOff>123825</xdr:colOff>
                    <xdr:row>20</xdr:row>
                    <xdr:rowOff>695325</xdr:rowOff>
                  </from>
                  <to>
                    <xdr:col>25</xdr:col>
                    <xdr:colOff>419100</xdr:colOff>
                    <xdr:row>21</xdr:row>
                    <xdr:rowOff>161925</xdr:rowOff>
                  </to>
                </anchor>
              </controlPr>
            </control>
          </mc:Choice>
        </mc:AlternateContent>
        <mc:AlternateContent xmlns:mc="http://schemas.openxmlformats.org/markup-compatibility/2006">
          <mc:Choice Requires="x14">
            <control shapeId="5304" r:id="rId41" name="Check Box 184">
              <controlPr defaultSize="0" autoFill="0" autoLine="0" autoPict="0">
                <anchor moveWithCells="1">
                  <from>
                    <xdr:col>1</xdr:col>
                    <xdr:colOff>123825</xdr:colOff>
                    <xdr:row>23</xdr:row>
                    <xdr:rowOff>695325</xdr:rowOff>
                  </from>
                  <to>
                    <xdr:col>1</xdr:col>
                    <xdr:colOff>428625</xdr:colOff>
                    <xdr:row>24</xdr:row>
                    <xdr:rowOff>161925</xdr:rowOff>
                  </to>
                </anchor>
              </controlPr>
            </control>
          </mc:Choice>
        </mc:AlternateContent>
        <mc:AlternateContent xmlns:mc="http://schemas.openxmlformats.org/markup-compatibility/2006">
          <mc:Choice Requires="x14">
            <control shapeId="5306" r:id="rId42" name="Check Box 186">
              <controlPr defaultSize="0" autoFill="0" autoLine="0" autoPict="0">
                <anchor moveWithCells="1">
                  <from>
                    <xdr:col>4</xdr:col>
                    <xdr:colOff>123825</xdr:colOff>
                    <xdr:row>23</xdr:row>
                    <xdr:rowOff>695325</xdr:rowOff>
                  </from>
                  <to>
                    <xdr:col>4</xdr:col>
                    <xdr:colOff>419100</xdr:colOff>
                    <xdr:row>24</xdr:row>
                    <xdr:rowOff>161925</xdr:rowOff>
                  </to>
                </anchor>
              </controlPr>
            </control>
          </mc:Choice>
        </mc:AlternateContent>
        <mc:AlternateContent xmlns:mc="http://schemas.openxmlformats.org/markup-compatibility/2006">
          <mc:Choice Requires="x14">
            <control shapeId="5308" r:id="rId43" name="Check Box 188">
              <controlPr defaultSize="0" autoFill="0" autoLine="0" autoPict="0">
                <anchor moveWithCells="1">
                  <from>
                    <xdr:col>7</xdr:col>
                    <xdr:colOff>123825</xdr:colOff>
                    <xdr:row>23</xdr:row>
                    <xdr:rowOff>695325</xdr:rowOff>
                  </from>
                  <to>
                    <xdr:col>7</xdr:col>
                    <xdr:colOff>419100</xdr:colOff>
                    <xdr:row>24</xdr:row>
                    <xdr:rowOff>161925</xdr:rowOff>
                  </to>
                </anchor>
              </controlPr>
            </control>
          </mc:Choice>
        </mc:AlternateContent>
        <mc:AlternateContent xmlns:mc="http://schemas.openxmlformats.org/markup-compatibility/2006">
          <mc:Choice Requires="x14">
            <control shapeId="5310" r:id="rId44" name="Check Box 190">
              <controlPr defaultSize="0" autoFill="0" autoLine="0" autoPict="0">
                <anchor moveWithCells="1">
                  <from>
                    <xdr:col>10</xdr:col>
                    <xdr:colOff>123825</xdr:colOff>
                    <xdr:row>23</xdr:row>
                    <xdr:rowOff>695325</xdr:rowOff>
                  </from>
                  <to>
                    <xdr:col>10</xdr:col>
                    <xdr:colOff>428625</xdr:colOff>
                    <xdr:row>24</xdr:row>
                    <xdr:rowOff>161925</xdr:rowOff>
                  </to>
                </anchor>
              </controlPr>
            </control>
          </mc:Choice>
        </mc:AlternateContent>
        <mc:AlternateContent xmlns:mc="http://schemas.openxmlformats.org/markup-compatibility/2006">
          <mc:Choice Requires="x14">
            <control shapeId="5314" r:id="rId45" name="Check Box 194">
              <controlPr defaultSize="0" autoFill="0" autoLine="0" autoPict="0">
                <anchor moveWithCells="1">
                  <from>
                    <xdr:col>16</xdr:col>
                    <xdr:colOff>123825</xdr:colOff>
                    <xdr:row>23</xdr:row>
                    <xdr:rowOff>695325</xdr:rowOff>
                  </from>
                  <to>
                    <xdr:col>16</xdr:col>
                    <xdr:colOff>419100</xdr:colOff>
                    <xdr:row>24</xdr:row>
                    <xdr:rowOff>161925</xdr:rowOff>
                  </to>
                </anchor>
              </controlPr>
            </control>
          </mc:Choice>
        </mc:AlternateContent>
        <mc:AlternateContent xmlns:mc="http://schemas.openxmlformats.org/markup-compatibility/2006">
          <mc:Choice Requires="x14">
            <control shapeId="5316" r:id="rId46" name="Check Box 196">
              <controlPr defaultSize="0" autoFill="0" autoLine="0" autoPict="0">
                <anchor moveWithCells="1">
                  <from>
                    <xdr:col>19</xdr:col>
                    <xdr:colOff>123825</xdr:colOff>
                    <xdr:row>20</xdr:row>
                    <xdr:rowOff>695325</xdr:rowOff>
                  </from>
                  <to>
                    <xdr:col>19</xdr:col>
                    <xdr:colOff>428625</xdr:colOff>
                    <xdr:row>21</xdr:row>
                    <xdr:rowOff>161925</xdr:rowOff>
                  </to>
                </anchor>
              </controlPr>
            </control>
          </mc:Choice>
        </mc:AlternateContent>
        <mc:AlternateContent xmlns:mc="http://schemas.openxmlformats.org/markup-compatibility/2006">
          <mc:Choice Requires="x14">
            <control shapeId="5318" r:id="rId47" name="Check Box 198">
              <controlPr defaultSize="0" autoFill="0" autoLine="0" autoPict="0">
                <anchor moveWithCells="1">
                  <from>
                    <xdr:col>22</xdr:col>
                    <xdr:colOff>123825</xdr:colOff>
                    <xdr:row>23</xdr:row>
                    <xdr:rowOff>695325</xdr:rowOff>
                  </from>
                  <to>
                    <xdr:col>22</xdr:col>
                    <xdr:colOff>428625</xdr:colOff>
                    <xdr:row>24</xdr:row>
                    <xdr:rowOff>161925</xdr:rowOff>
                  </to>
                </anchor>
              </controlPr>
            </control>
          </mc:Choice>
        </mc:AlternateContent>
        <mc:AlternateContent xmlns:mc="http://schemas.openxmlformats.org/markup-compatibility/2006">
          <mc:Choice Requires="x14">
            <control shapeId="5320" r:id="rId48" name="Check Box 200">
              <controlPr defaultSize="0" autoFill="0" autoLine="0" autoPict="0">
                <anchor moveWithCells="1">
                  <from>
                    <xdr:col>25</xdr:col>
                    <xdr:colOff>123825</xdr:colOff>
                    <xdr:row>23</xdr:row>
                    <xdr:rowOff>695325</xdr:rowOff>
                  </from>
                  <to>
                    <xdr:col>25</xdr:col>
                    <xdr:colOff>419100</xdr:colOff>
                    <xdr:row>24</xdr:row>
                    <xdr:rowOff>161925</xdr:rowOff>
                  </to>
                </anchor>
              </controlPr>
            </control>
          </mc:Choice>
        </mc:AlternateContent>
        <mc:AlternateContent xmlns:mc="http://schemas.openxmlformats.org/markup-compatibility/2006">
          <mc:Choice Requires="x14">
            <control shapeId="5371" r:id="rId49" name="Check Box 251">
              <controlPr defaultSize="0" autoFill="0" autoLine="0" autoPict="0">
                <anchor moveWithCells="1">
                  <from>
                    <xdr:col>13</xdr:col>
                    <xdr:colOff>104775</xdr:colOff>
                    <xdr:row>23</xdr:row>
                    <xdr:rowOff>695325</xdr:rowOff>
                  </from>
                  <to>
                    <xdr:col>13</xdr:col>
                    <xdr:colOff>409575</xdr:colOff>
                    <xdr:row>24</xdr:row>
                    <xdr:rowOff>161925</xdr:rowOff>
                  </to>
                </anchor>
              </controlPr>
            </control>
          </mc:Choice>
        </mc:AlternateContent>
        <mc:AlternateContent xmlns:mc="http://schemas.openxmlformats.org/markup-compatibility/2006">
          <mc:Choice Requires="x14">
            <control shapeId="5373" r:id="rId50" name="Check Box 253">
              <controlPr defaultSize="0" autoFill="0" autoLine="0" autoPict="0">
                <anchor moveWithCells="1">
                  <from>
                    <xdr:col>25</xdr:col>
                    <xdr:colOff>123825</xdr:colOff>
                    <xdr:row>23</xdr:row>
                    <xdr:rowOff>695325</xdr:rowOff>
                  </from>
                  <to>
                    <xdr:col>25</xdr:col>
                    <xdr:colOff>419100</xdr:colOff>
                    <xdr:row>24</xdr:row>
                    <xdr:rowOff>161925</xdr:rowOff>
                  </to>
                </anchor>
              </controlPr>
            </control>
          </mc:Choice>
        </mc:AlternateContent>
        <mc:AlternateContent xmlns:mc="http://schemas.openxmlformats.org/markup-compatibility/2006">
          <mc:Choice Requires="x14">
            <control shapeId="5380" r:id="rId51" name="Check Box 260">
              <controlPr defaultSize="0" autoFill="0" autoLine="0" autoPict="0">
                <anchor moveWithCells="1">
                  <from>
                    <xdr:col>13</xdr:col>
                    <xdr:colOff>123825</xdr:colOff>
                    <xdr:row>11</xdr:row>
                    <xdr:rowOff>704850</xdr:rowOff>
                  </from>
                  <to>
                    <xdr:col>13</xdr:col>
                    <xdr:colOff>419100</xdr:colOff>
                    <xdr:row>12</xdr:row>
                    <xdr:rowOff>171450</xdr:rowOff>
                  </to>
                </anchor>
              </controlPr>
            </control>
          </mc:Choice>
        </mc:AlternateContent>
        <mc:AlternateContent xmlns:mc="http://schemas.openxmlformats.org/markup-compatibility/2006">
          <mc:Choice Requires="x14">
            <control shapeId="5383" r:id="rId52" name="Check Box 263">
              <controlPr defaultSize="0" autoFill="0" autoLine="0" autoPict="0">
                <anchor moveWithCells="1">
                  <from>
                    <xdr:col>13</xdr:col>
                    <xdr:colOff>123825</xdr:colOff>
                    <xdr:row>14</xdr:row>
                    <xdr:rowOff>695325</xdr:rowOff>
                  </from>
                  <to>
                    <xdr:col>13</xdr:col>
                    <xdr:colOff>419100</xdr:colOff>
                    <xdr:row>15</xdr:row>
                    <xdr:rowOff>161925</xdr:rowOff>
                  </to>
                </anchor>
              </controlPr>
            </control>
          </mc:Choice>
        </mc:AlternateContent>
        <mc:AlternateContent xmlns:mc="http://schemas.openxmlformats.org/markup-compatibility/2006">
          <mc:Choice Requires="x14">
            <control shapeId="5386" r:id="rId53" name="Check Box 266">
              <controlPr defaultSize="0" autoFill="0" autoLine="0" autoPict="0">
                <anchor moveWithCells="1">
                  <from>
                    <xdr:col>13</xdr:col>
                    <xdr:colOff>104775</xdr:colOff>
                    <xdr:row>17</xdr:row>
                    <xdr:rowOff>695325</xdr:rowOff>
                  </from>
                  <to>
                    <xdr:col>13</xdr:col>
                    <xdr:colOff>409575</xdr:colOff>
                    <xdr:row>18</xdr:row>
                    <xdr:rowOff>161925</xdr:rowOff>
                  </to>
                </anchor>
              </controlPr>
            </control>
          </mc:Choice>
        </mc:AlternateContent>
        <mc:AlternateContent xmlns:mc="http://schemas.openxmlformats.org/markup-compatibility/2006">
          <mc:Choice Requires="x14">
            <control shapeId="5389" r:id="rId54" name="Check Box 269">
              <controlPr defaultSize="0" autoFill="0" autoLine="0" autoPict="0">
                <anchor moveWithCells="1">
                  <from>
                    <xdr:col>25</xdr:col>
                    <xdr:colOff>123825</xdr:colOff>
                    <xdr:row>14</xdr:row>
                    <xdr:rowOff>695325</xdr:rowOff>
                  </from>
                  <to>
                    <xdr:col>25</xdr:col>
                    <xdr:colOff>419100</xdr:colOff>
                    <xdr:row>15</xdr:row>
                    <xdr:rowOff>161925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G29"/>
  <sheetViews>
    <sheetView showGridLines="0" workbookViewId="0">
      <selection activeCell="E29" sqref="E29"/>
    </sheetView>
  </sheetViews>
  <sheetFormatPr defaultRowHeight="12.75"/>
  <cols>
    <col min="1" max="1" width="10.85546875" customWidth="1"/>
    <col min="2" max="2" width="14.5703125" customWidth="1"/>
    <col min="3" max="3" width="42.42578125" style="4" customWidth="1"/>
    <col min="4" max="4" width="29" style="4" customWidth="1"/>
    <col min="5" max="5" width="15.7109375" customWidth="1"/>
    <col min="6" max="6" width="13.28515625" customWidth="1"/>
  </cols>
  <sheetData>
    <row r="5" spans="1:7" ht="6.75" customHeight="1"/>
    <row r="6" spans="1:7" ht="8.25" hidden="1" customHeight="1"/>
    <row r="7" spans="1:7" ht="37.5" customHeight="1">
      <c r="A7" s="177" t="s">
        <v>31</v>
      </c>
      <c r="B7" s="178"/>
      <c r="C7" s="178"/>
      <c r="D7" s="178"/>
      <c r="E7" s="178"/>
      <c r="F7" s="178"/>
      <c r="G7" s="179"/>
    </row>
    <row r="8" spans="1:7" ht="128.25" customHeight="1">
      <c r="A8" s="180"/>
      <c r="B8" s="181"/>
      <c r="C8" s="181"/>
      <c r="D8" s="181"/>
      <c r="E8" s="181"/>
      <c r="F8" s="181"/>
      <c r="G8" s="182"/>
    </row>
    <row r="9" spans="1:7" ht="17.25" customHeight="1"/>
    <row r="10" spans="1:7" ht="20.25" customHeight="1">
      <c r="A10" s="7" t="s">
        <v>25</v>
      </c>
      <c r="B10" s="7" t="s">
        <v>26</v>
      </c>
      <c r="C10" s="8" t="s">
        <v>27</v>
      </c>
      <c r="D10" s="8" t="s">
        <v>28</v>
      </c>
      <c r="E10" s="7" t="s">
        <v>29</v>
      </c>
      <c r="F10" s="7" t="s">
        <v>30</v>
      </c>
      <c r="G10" s="7" t="s">
        <v>138</v>
      </c>
    </row>
    <row r="11" spans="1:7" ht="16.5" customHeight="1">
      <c r="A11" s="39"/>
      <c r="B11" s="39"/>
      <c r="C11" s="39"/>
      <c r="D11" s="39"/>
      <c r="E11" s="39"/>
      <c r="F11" s="39"/>
      <c r="G11" s="39"/>
    </row>
    <row r="12" spans="1:7" ht="16.5" customHeight="1">
      <c r="A12" s="39"/>
      <c r="B12" s="39"/>
      <c r="C12" s="39"/>
      <c r="D12" s="39"/>
      <c r="E12" s="39"/>
      <c r="F12" s="39"/>
      <c r="G12" s="39"/>
    </row>
    <row r="13" spans="1:7" ht="16.5" customHeight="1">
      <c r="A13" s="39"/>
      <c r="B13" s="39"/>
      <c r="C13" s="39"/>
      <c r="D13" s="39"/>
      <c r="E13" s="39"/>
      <c r="F13" s="39"/>
      <c r="G13" s="39"/>
    </row>
    <row r="14" spans="1:7" ht="16.5" customHeight="1">
      <c r="A14" s="39"/>
      <c r="B14" s="39"/>
      <c r="C14" s="39"/>
      <c r="D14" s="39"/>
      <c r="E14" s="39"/>
      <c r="F14" s="39"/>
      <c r="G14" s="39"/>
    </row>
    <row r="15" spans="1:7" ht="16.5" customHeight="1">
      <c r="A15" s="39"/>
      <c r="B15" s="39"/>
      <c r="C15" s="39"/>
      <c r="D15" s="39"/>
      <c r="E15" s="39"/>
      <c r="F15" s="39"/>
      <c r="G15" s="39"/>
    </row>
    <row r="16" spans="1:7" ht="16.5" customHeight="1">
      <c r="A16" s="39"/>
      <c r="B16" s="39"/>
      <c r="C16" s="39"/>
      <c r="D16" s="39"/>
      <c r="E16" s="39"/>
      <c r="F16" s="39"/>
      <c r="G16" s="39"/>
    </row>
    <row r="17" spans="1:7" ht="16.5" customHeight="1">
      <c r="A17" s="39"/>
      <c r="B17" s="39"/>
      <c r="C17" s="39"/>
      <c r="D17" s="39"/>
      <c r="E17" s="39"/>
      <c r="F17" s="39"/>
      <c r="G17" s="39"/>
    </row>
    <row r="18" spans="1:7" ht="16.5" customHeight="1">
      <c r="A18" s="39"/>
      <c r="B18" s="39"/>
      <c r="C18" s="39"/>
      <c r="D18" s="39"/>
      <c r="E18" s="39"/>
      <c r="F18" s="39"/>
      <c r="G18" s="39"/>
    </row>
    <row r="19" spans="1:7" ht="16.5" customHeight="1">
      <c r="A19" s="39"/>
      <c r="B19" s="39"/>
      <c r="C19" s="39"/>
      <c r="D19" s="39"/>
      <c r="E19" s="39"/>
      <c r="F19" s="39"/>
      <c r="G19" s="39"/>
    </row>
    <row r="20" spans="1:7" ht="16.5" customHeight="1">
      <c r="A20" s="39"/>
      <c r="B20" s="39"/>
      <c r="C20" s="39"/>
      <c r="D20" s="39"/>
      <c r="E20" s="39"/>
      <c r="F20" s="39"/>
      <c r="G20" s="39"/>
    </row>
    <row r="21" spans="1:7" ht="16.5" customHeight="1">
      <c r="A21" s="39"/>
      <c r="B21" s="39"/>
      <c r="C21" s="39"/>
      <c r="D21" s="39"/>
      <c r="E21" s="39"/>
      <c r="F21" s="39"/>
      <c r="G21" s="39"/>
    </row>
    <row r="22" spans="1:7" ht="16.5" customHeight="1">
      <c r="A22" s="39"/>
      <c r="B22" s="39"/>
      <c r="C22" s="39"/>
      <c r="D22" s="39"/>
      <c r="E22" s="39"/>
      <c r="F22" s="39"/>
      <c r="G22" s="39"/>
    </row>
    <row r="23" spans="1:7" ht="16.5" customHeight="1">
      <c r="A23" s="39"/>
      <c r="B23" s="39"/>
      <c r="C23" s="39"/>
      <c r="D23" s="39"/>
      <c r="E23" s="39"/>
      <c r="F23" s="39"/>
      <c r="G23" s="39"/>
    </row>
    <row r="24" spans="1:7" ht="16.5" customHeight="1">
      <c r="A24" s="39"/>
      <c r="B24" s="39"/>
      <c r="C24" s="39"/>
      <c r="D24" s="39"/>
      <c r="E24" s="39"/>
      <c r="F24" s="39"/>
      <c r="G24" s="39"/>
    </row>
    <row r="25" spans="1:7" ht="16.5" customHeight="1">
      <c r="A25" s="39"/>
      <c r="B25" s="39"/>
      <c r="C25" s="39"/>
      <c r="D25" s="39"/>
      <c r="E25" s="39"/>
      <c r="F25" s="39"/>
      <c r="G25" s="39"/>
    </row>
    <row r="26" spans="1:7" ht="16.5" customHeight="1">
      <c r="A26" s="39"/>
      <c r="B26" s="39"/>
      <c r="C26" s="39"/>
      <c r="D26" s="39"/>
      <c r="E26" s="39"/>
      <c r="F26" s="39"/>
      <c r="G26" s="39"/>
    </row>
    <row r="29" spans="1:7">
      <c r="E29" t="s">
        <v>203</v>
      </c>
    </row>
  </sheetData>
  <mergeCells count="2">
    <mergeCell ref="A7:G7"/>
    <mergeCell ref="A8:G8"/>
  </mergeCells>
  <phoneticPr fontId="1" type="noConversion"/>
  <printOptions horizontalCentered="1"/>
  <pageMargins left="0.19685039370078741" right="0.19685039370078741" top="0.39370078740157483" bottom="0.39370078740157483" header="0.19685039370078741" footer="0.19685039370078741"/>
  <pageSetup paperSize="9" orientation="landscape" r:id="rId1"/>
  <headerFooter alignWithMargins="0">
    <oddFooter>&amp;LResp. Fornitore_________________
                               (Nome e firma)&amp;CMD_PQ_HQ_06_01_G  Rev.00&amp;RSQE_____________________
 (Nome e firma)</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5"/>
  <sheetViews>
    <sheetView showGridLines="0" zoomScaleNormal="75" workbookViewId="0">
      <selection activeCell="L3" sqref="L3"/>
    </sheetView>
  </sheetViews>
  <sheetFormatPr defaultRowHeight="12.75"/>
  <cols>
    <col min="1" max="1" width="10.28515625" style="47" customWidth="1"/>
    <col min="2" max="2" width="21.28515625" style="47" customWidth="1"/>
    <col min="3" max="3" width="25.85546875" style="47" bestFit="1" customWidth="1"/>
    <col min="4" max="4" width="25.140625" style="47" customWidth="1"/>
    <col min="5" max="5" width="25.85546875" style="47" bestFit="1" customWidth="1"/>
    <col min="6" max="6" width="20.5703125" style="47" customWidth="1"/>
    <col min="7" max="7" width="48.28515625" style="47" customWidth="1"/>
    <col min="8" max="16384" width="9.140625" style="47"/>
  </cols>
  <sheetData>
    <row r="1" spans="1:7" ht="54.75" customHeight="1">
      <c r="A1" s="183" t="s">
        <v>32</v>
      </c>
      <c r="B1" s="183"/>
      <c r="C1" s="183"/>
      <c r="D1" s="183"/>
      <c r="E1" s="183"/>
      <c r="F1" s="183"/>
      <c r="G1" s="183"/>
    </row>
    <row r="3" spans="1:7" ht="25.5">
      <c r="A3" s="53" t="s">
        <v>33</v>
      </c>
      <c r="B3" s="54" t="s">
        <v>115</v>
      </c>
      <c r="C3" s="55" t="s">
        <v>116</v>
      </c>
      <c r="D3" s="55" t="s">
        <v>117</v>
      </c>
      <c r="E3" s="54" t="s">
        <v>118</v>
      </c>
      <c r="F3" s="54" t="s">
        <v>119</v>
      </c>
      <c r="G3" s="55" t="s">
        <v>139</v>
      </c>
    </row>
    <row r="4" spans="1:7" ht="18.75" customHeight="1">
      <c r="A4" s="6"/>
      <c r="B4" s="48"/>
      <c r="C4" s="49"/>
      <c r="D4" s="50"/>
      <c r="E4" s="51"/>
      <c r="F4" s="51"/>
      <c r="G4" s="52"/>
    </row>
    <row r="5" spans="1:7" ht="18.75" customHeight="1">
      <c r="A5" s="6"/>
      <c r="B5" s="48"/>
      <c r="C5" s="49"/>
      <c r="D5" s="50"/>
      <c r="E5" s="51"/>
      <c r="F5" s="51"/>
      <c r="G5" s="52"/>
    </row>
    <row r="6" spans="1:7" ht="18.75" customHeight="1">
      <c r="A6" s="6"/>
      <c r="B6" s="48"/>
      <c r="C6" s="49"/>
      <c r="D6" s="50"/>
      <c r="E6" s="51"/>
      <c r="F6" s="51"/>
      <c r="G6" s="52"/>
    </row>
    <row r="7" spans="1:7" ht="18.75" customHeight="1">
      <c r="A7" s="6"/>
      <c r="B7" s="48"/>
      <c r="C7" s="49"/>
      <c r="D7" s="50"/>
      <c r="E7" s="51"/>
      <c r="F7" s="51"/>
      <c r="G7" s="52"/>
    </row>
    <row r="8" spans="1:7" ht="18.75" customHeight="1">
      <c r="A8" s="6"/>
      <c r="B8" s="48"/>
      <c r="C8" s="49"/>
      <c r="D8" s="50"/>
      <c r="E8" s="51"/>
      <c r="F8" s="51"/>
      <c r="G8" s="52"/>
    </row>
    <row r="9" spans="1:7" ht="18.75" customHeight="1">
      <c r="A9" s="6"/>
      <c r="B9" s="48"/>
      <c r="C9" s="49"/>
      <c r="D9" s="50"/>
      <c r="E9" s="51"/>
      <c r="F9" s="51"/>
      <c r="G9" s="52"/>
    </row>
    <row r="10" spans="1:7" ht="18.75" customHeight="1">
      <c r="A10" s="6"/>
      <c r="B10" s="48"/>
      <c r="C10" s="49"/>
      <c r="D10" s="50"/>
      <c r="E10" s="51"/>
      <c r="F10" s="51"/>
      <c r="G10" s="50"/>
    </row>
    <row r="11" spans="1:7" ht="18.75" customHeight="1">
      <c r="A11" s="6"/>
      <c r="B11" s="48"/>
      <c r="C11" s="49"/>
      <c r="D11" s="50"/>
      <c r="E11" s="51"/>
      <c r="F11" s="51"/>
      <c r="G11" s="50"/>
    </row>
    <row r="12" spans="1:7" ht="18.75" customHeight="1">
      <c r="A12" s="6"/>
      <c r="B12" s="48"/>
      <c r="C12" s="49"/>
      <c r="D12" s="50"/>
      <c r="E12" s="51"/>
      <c r="F12" s="51"/>
      <c r="G12" s="50"/>
    </row>
    <row r="13" spans="1:7" ht="18.75" customHeight="1">
      <c r="A13" s="6"/>
      <c r="B13" s="48"/>
      <c r="C13" s="49"/>
      <c r="D13" s="50"/>
      <c r="E13" s="51"/>
      <c r="F13" s="51"/>
      <c r="G13" s="50"/>
    </row>
    <row r="14" spans="1:7" ht="18.75" customHeight="1">
      <c r="A14" s="6"/>
      <c r="B14" s="48"/>
      <c r="C14" s="49"/>
      <c r="D14" s="50"/>
      <c r="E14" s="51"/>
      <c r="F14" s="51"/>
      <c r="G14" s="50"/>
    </row>
    <row r="15" spans="1:7" ht="18.75" customHeight="1">
      <c r="A15" s="6"/>
      <c r="B15" s="48"/>
      <c r="C15" s="49"/>
      <c r="D15" s="50"/>
      <c r="E15" s="51"/>
      <c r="F15" s="51"/>
      <c r="G15" s="50"/>
    </row>
    <row r="16" spans="1:7" ht="18.75" customHeight="1">
      <c r="A16" s="6"/>
      <c r="B16" s="48"/>
      <c r="C16" s="49"/>
      <c r="D16" s="50"/>
      <c r="E16" s="51"/>
      <c r="F16" s="51"/>
      <c r="G16" s="50"/>
    </row>
    <row r="17" spans="1:7" ht="18.75" customHeight="1">
      <c r="A17" s="6"/>
      <c r="B17" s="48"/>
      <c r="C17" s="49"/>
      <c r="D17" s="50"/>
      <c r="E17" s="51"/>
      <c r="F17" s="51"/>
      <c r="G17" s="50"/>
    </row>
    <row r="18" spans="1:7" ht="18.75" customHeight="1">
      <c r="A18" s="6"/>
      <c r="B18" s="48"/>
      <c r="C18" s="49"/>
      <c r="D18" s="50"/>
      <c r="E18" s="51"/>
      <c r="F18" s="51"/>
      <c r="G18" s="50"/>
    </row>
    <row r="19" spans="1:7" ht="18.75" customHeight="1">
      <c r="A19" s="6"/>
      <c r="B19" s="48"/>
      <c r="C19" s="49"/>
      <c r="D19" s="50"/>
      <c r="E19" s="51"/>
      <c r="F19" s="51"/>
      <c r="G19" s="50"/>
    </row>
    <row r="20" spans="1:7" ht="15.75">
      <c r="A20" s="6"/>
      <c r="B20" s="48"/>
      <c r="C20" s="49"/>
      <c r="D20" s="50"/>
      <c r="E20" s="51"/>
      <c r="F20" s="51"/>
      <c r="G20" s="50"/>
    </row>
    <row r="21" spans="1:7" ht="15.75">
      <c r="A21" s="6"/>
      <c r="B21" s="48"/>
      <c r="C21" s="49"/>
      <c r="D21" s="50"/>
      <c r="E21" s="51"/>
      <c r="F21" s="51"/>
      <c r="G21" s="50"/>
    </row>
    <row r="22" spans="1:7" ht="15.75">
      <c r="A22" s="6"/>
      <c r="B22" s="48"/>
      <c r="C22" s="49"/>
      <c r="D22" s="50"/>
      <c r="E22" s="51"/>
      <c r="F22" s="51"/>
      <c r="G22" s="50"/>
    </row>
    <row r="23" spans="1:7" ht="15.75">
      <c r="A23" s="6"/>
      <c r="B23" s="48"/>
      <c r="C23" s="49"/>
      <c r="D23" s="50"/>
      <c r="E23" s="51"/>
      <c r="F23" s="51"/>
      <c r="G23" s="50"/>
    </row>
    <row r="24" spans="1:7" ht="15.75">
      <c r="A24" s="6"/>
      <c r="B24" s="48"/>
      <c r="C24" s="49"/>
      <c r="D24" s="50"/>
      <c r="E24" s="51"/>
      <c r="F24" s="51"/>
      <c r="G24" s="50"/>
    </row>
    <row r="25" spans="1:7" ht="15.75">
      <c r="A25" s="6"/>
      <c r="B25" s="48"/>
      <c r="C25" s="49"/>
      <c r="D25" s="50"/>
      <c r="E25" s="51"/>
      <c r="F25" s="51"/>
      <c r="G25" s="50"/>
    </row>
    <row r="26" spans="1:7" ht="15.75">
      <c r="A26" s="6"/>
      <c r="B26" s="48"/>
      <c r="C26" s="49"/>
      <c r="D26" s="50"/>
      <c r="E26" s="51"/>
      <c r="F26" s="51"/>
      <c r="G26" s="50"/>
    </row>
    <row r="27" spans="1:7" ht="15.75">
      <c r="A27" s="6"/>
      <c r="B27" s="48"/>
      <c r="C27" s="49"/>
      <c r="D27" s="50"/>
      <c r="E27" s="51"/>
      <c r="F27" s="51"/>
      <c r="G27" s="50"/>
    </row>
    <row r="28" spans="1:7" ht="15.75">
      <c r="A28" s="6"/>
      <c r="B28" s="48"/>
      <c r="C28" s="49"/>
      <c r="D28" s="50"/>
      <c r="E28" s="51"/>
      <c r="F28" s="51"/>
      <c r="G28" s="50"/>
    </row>
    <row r="29" spans="1:7" ht="15.75">
      <c r="A29" s="6"/>
      <c r="B29" s="48"/>
      <c r="C29" s="49"/>
      <c r="D29" s="50"/>
      <c r="E29" s="51"/>
      <c r="F29" s="51"/>
      <c r="G29" s="50"/>
    </row>
    <row r="30" spans="1:7" ht="15.75">
      <c r="A30" s="6"/>
      <c r="B30" s="48"/>
      <c r="C30" s="49"/>
      <c r="D30" s="50"/>
      <c r="E30" s="51"/>
      <c r="F30" s="51"/>
      <c r="G30" s="50"/>
    </row>
    <row r="31" spans="1:7" ht="15.75">
      <c r="A31" s="6"/>
      <c r="B31" s="48"/>
      <c r="C31" s="49"/>
      <c r="D31" s="50"/>
      <c r="E31" s="51"/>
      <c r="F31" s="51"/>
      <c r="G31" s="50"/>
    </row>
    <row r="32" spans="1:7" ht="15.75">
      <c r="A32" s="6"/>
      <c r="B32" s="48"/>
      <c r="C32" s="49"/>
      <c r="D32" s="50"/>
      <c r="E32" s="51"/>
      <c r="F32" s="51"/>
      <c r="G32" s="50"/>
    </row>
    <row r="35" spans="6:6">
      <c r="F35" t="s">
        <v>203</v>
      </c>
    </row>
  </sheetData>
  <mergeCells count="1">
    <mergeCell ref="A1:G1"/>
  </mergeCells>
  <phoneticPr fontId="1" type="noConversion"/>
  <printOptions horizontalCentered="1"/>
  <pageMargins left="0.11811023622047245" right="7.874015748031496E-2" top="0.19685039370078741" bottom="0.19685039370078741" header="0.15748031496062992" footer="0.11811023622047245"/>
  <pageSetup paperSize="9" scale="83" orientation="landscape" r:id="rId1"/>
  <headerFooter alignWithMargins="0">
    <oddFooter>&amp;LMD_PQ_HQ_06_01_G  Rev.00</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415"/>
  <sheetViews>
    <sheetView showGridLines="0" view="pageBreakPreview" topLeftCell="A406" zoomScale="110" zoomScaleNormal="100" zoomScaleSheetLayoutView="110" workbookViewId="0">
      <selection activeCell="A416" sqref="A416"/>
    </sheetView>
  </sheetViews>
  <sheetFormatPr defaultRowHeight="14.25"/>
  <cols>
    <col min="1" max="1" width="136.7109375" style="62" customWidth="1"/>
    <col min="2" max="16384" width="9.140625" style="62"/>
  </cols>
  <sheetData>
    <row r="1" spans="1:1" ht="19.5" customHeight="1"/>
    <row r="2" spans="1:1" ht="24.75" customHeight="1">
      <c r="A2" s="72" t="s">
        <v>52</v>
      </c>
    </row>
    <row r="3" spans="1:1">
      <c r="A3" s="63" t="s">
        <v>53</v>
      </c>
    </row>
    <row r="4" spans="1:1" ht="7.5" customHeight="1">
      <c r="A4" s="61"/>
    </row>
    <row r="5" spans="1:1">
      <c r="A5" s="187" t="s">
        <v>204</v>
      </c>
    </row>
    <row r="6" spans="1:1">
      <c r="A6" s="188"/>
    </row>
    <row r="7" spans="1:1">
      <c r="A7" s="188"/>
    </row>
    <row r="8" spans="1:1">
      <c r="A8" s="188"/>
    </row>
    <row r="9" spans="1:1">
      <c r="A9" s="188"/>
    </row>
    <row r="10" spans="1:1" ht="14.25" customHeight="1">
      <c r="A10" s="188"/>
    </row>
    <row r="11" spans="1:1" ht="14.25" customHeight="1">
      <c r="A11" s="188"/>
    </row>
    <row r="12" spans="1:1" ht="14.25" customHeight="1">
      <c r="A12" s="188"/>
    </row>
    <row r="13" spans="1:1">
      <c r="A13" s="188"/>
    </row>
    <row r="14" spans="1:1" ht="120" customHeight="1">
      <c r="A14" s="188"/>
    </row>
    <row r="15" spans="1:1">
      <c r="A15" s="61"/>
    </row>
    <row r="16" spans="1:1">
      <c r="A16" s="63" t="s">
        <v>57</v>
      </c>
    </row>
    <row r="17" spans="1:1">
      <c r="A17" s="61"/>
    </row>
    <row r="18" spans="1:1" ht="14.25" customHeight="1">
      <c r="A18" s="184" t="s">
        <v>205</v>
      </c>
    </row>
    <row r="19" spans="1:1" ht="28.5" customHeight="1">
      <c r="A19" s="185"/>
    </row>
    <row r="20" spans="1:1" ht="28.5" customHeight="1">
      <c r="A20" s="185"/>
    </row>
    <row r="21" spans="1:1" ht="48.75" customHeight="1">
      <c r="A21" s="185"/>
    </row>
    <row r="22" spans="1:1" ht="14.25" customHeight="1">
      <c r="A22" s="61"/>
    </row>
    <row r="23" spans="1:1">
      <c r="A23" s="63" t="s">
        <v>153</v>
      </c>
    </row>
    <row r="24" spans="1:1" ht="11.25" customHeight="1">
      <c r="A24" s="61"/>
    </row>
    <row r="25" spans="1:1" ht="28.5" customHeight="1">
      <c r="A25" s="184" t="s">
        <v>206</v>
      </c>
    </row>
    <row r="26" spans="1:1" ht="14.25" customHeight="1">
      <c r="A26" s="185"/>
    </row>
    <row r="27" spans="1:1" ht="28.5" customHeight="1">
      <c r="A27" s="185"/>
    </row>
    <row r="28" spans="1:1" ht="17.25" customHeight="1">
      <c r="A28" s="185"/>
    </row>
    <row r="29" spans="1:1" ht="14.25" customHeight="1">
      <c r="A29" s="185"/>
    </row>
    <row r="30" spans="1:1" ht="28.5" customHeight="1">
      <c r="A30" s="185"/>
    </row>
    <row r="31" spans="1:1" ht="14.25" customHeight="1">
      <c r="A31" s="185"/>
    </row>
    <row r="32" spans="1:1" ht="57" customHeight="1">
      <c r="A32" s="185"/>
    </row>
    <row r="33" spans="1:1">
      <c r="A33" s="185"/>
    </row>
    <row r="34" spans="1:1">
      <c r="A34" s="185"/>
    </row>
    <row r="35" spans="1:1" ht="43.5" customHeight="1">
      <c r="A35" s="185"/>
    </row>
    <row r="36" spans="1:1" ht="8.25" customHeight="1">
      <c r="A36" s="61"/>
    </row>
    <row r="37" spans="1:1">
      <c r="A37" s="63" t="s">
        <v>151</v>
      </c>
    </row>
    <row r="38" spans="1:1" ht="7.5" customHeight="1">
      <c r="A38" s="63"/>
    </row>
    <row r="39" spans="1:1" ht="14.25" customHeight="1">
      <c r="A39" s="184" t="s">
        <v>207</v>
      </c>
    </row>
    <row r="40" spans="1:1" ht="28.5" customHeight="1">
      <c r="A40" s="185"/>
    </row>
    <row r="41" spans="1:1">
      <c r="A41" s="185"/>
    </row>
    <row r="42" spans="1:1" ht="14.25" customHeight="1">
      <c r="A42" s="185"/>
    </row>
    <row r="43" spans="1:1" ht="14.25" customHeight="1">
      <c r="A43" s="185"/>
    </row>
    <row r="44" spans="1:1">
      <c r="A44" s="185"/>
    </row>
    <row r="45" spans="1:1">
      <c r="A45" s="185"/>
    </row>
    <row r="46" spans="1:1" ht="28.5" customHeight="1">
      <c r="A46" s="185"/>
    </row>
    <row r="47" spans="1:1" ht="28.5" customHeight="1">
      <c r="A47" s="185"/>
    </row>
    <row r="48" spans="1:1">
      <c r="A48" s="185"/>
    </row>
    <row r="49" spans="1:1" ht="14.25" customHeight="1">
      <c r="A49" s="185"/>
    </row>
    <row r="50" spans="1:1" ht="28.5" customHeight="1">
      <c r="A50" s="185"/>
    </row>
    <row r="51" spans="1:1">
      <c r="A51" s="185"/>
    </row>
    <row r="52" spans="1:1">
      <c r="A52" s="185"/>
    </row>
    <row r="53" spans="1:1" ht="14.25" customHeight="1">
      <c r="A53" s="185"/>
    </row>
    <row r="54" spans="1:1" ht="28.5" customHeight="1">
      <c r="A54" s="185"/>
    </row>
    <row r="55" spans="1:1" ht="14.25" customHeight="1">
      <c r="A55" s="185"/>
    </row>
    <row r="56" spans="1:1" ht="28.5" customHeight="1">
      <c r="A56" s="185"/>
    </row>
    <row r="57" spans="1:1" ht="24.75" customHeight="1">
      <c r="A57" s="61"/>
    </row>
    <row r="58" spans="1:1" ht="14.25" customHeight="1">
      <c r="A58" s="64" t="s">
        <v>155</v>
      </c>
    </row>
    <row r="59" spans="1:1">
      <c r="A59" s="65"/>
    </row>
    <row r="60" spans="1:1" ht="9.6" customHeight="1">
      <c r="A60" s="61"/>
    </row>
    <row r="61" spans="1:1" ht="14.25" customHeight="1">
      <c r="A61" s="184" t="s">
        <v>208</v>
      </c>
    </row>
    <row r="62" spans="1:1">
      <c r="A62" s="185"/>
    </row>
    <row r="63" spans="1:1" ht="14.25" customHeight="1">
      <c r="A63" s="185"/>
    </row>
    <row r="64" spans="1:1">
      <c r="A64" s="185"/>
    </row>
    <row r="65" spans="1:1">
      <c r="A65" s="185"/>
    </row>
    <row r="66" spans="1:1" ht="28.5" customHeight="1">
      <c r="A66" s="185"/>
    </row>
    <row r="67" spans="1:1" ht="28.5" customHeight="1">
      <c r="A67" s="185"/>
    </row>
    <row r="68" spans="1:1">
      <c r="A68" s="185"/>
    </row>
    <row r="69" spans="1:1">
      <c r="A69" s="185"/>
    </row>
    <row r="70" spans="1:1">
      <c r="A70" s="185"/>
    </row>
    <row r="71" spans="1:1">
      <c r="A71" s="185"/>
    </row>
    <row r="72" spans="1:1">
      <c r="A72" s="185"/>
    </row>
    <row r="73" spans="1:1" ht="28.5" customHeight="1">
      <c r="A73" s="185"/>
    </row>
    <row r="74" spans="1:1" ht="28.5" customHeight="1">
      <c r="A74" s="185"/>
    </row>
    <row r="75" spans="1:1" ht="31.15" customHeight="1">
      <c r="A75" s="61"/>
    </row>
    <row r="76" spans="1:1">
      <c r="A76" s="61"/>
    </row>
    <row r="77" spans="1:1" ht="15">
      <c r="A77" s="60" t="s">
        <v>7</v>
      </c>
    </row>
    <row r="78" spans="1:1" ht="26.25" customHeight="1">
      <c r="A78" s="60"/>
    </row>
    <row r="79" spans="1:1">
      <c r="A79" s="63" t="s">
        <v>210</v>
      </c>
    </row>
    <row r="80" spans="1:1">
      <c r="A80" s="61"/>
    </row>
    <row r="81" spans="1:1" ht="14.25" customHeight="1">
      <c r="A81" s="184" t="s">
        <v>209</v>
      </c>
    </row>
    <row r="82" spans="1:1" ht="14.25" customHeight="1">
      <c r="A82" s="185"/>
    </row>
    <row r="83" spans="1:1" ht="14.25" customHeight="1">
      <c r="A83" s="185"/>
    </row>
    <row r="84" spans="1:1" ht="33.6" customHeight="1">
      <c r="A84" s="61"/>
    </row>
    <row r="85" spans="1:1">
      <c r="A85" s="63" t="s">
        <v>8</v>
      </c>
    </row>
    <row r="86" spans="1:1">
      <c r="A86" s="61"/>
    </row>
    <row r="87" spans="1:1" ht="14.25" customHeight="1">
      <c r="A87" s="185" t="s">
        <v>211</v>
      </c>
    </row>
    <row r="88" spans="1:1" ht="14.25" customHeight="1">
      <c r="A88" s="185"/>
    </row>
    <row r="89" spans="1:1" ht="38.450000000000003" customHeight="1">
      <c r="A89" s="61"/>
    </row>
    <row r="90" spans="1:1">
      <c r="A90" s="63" t="s">
        <v>212</v>
      </c>
    </row>
    <row r="91" spans="1:1">
      <c r="A91" s="61"/>
    </row>
    <row r="92" spans="1:1" ht="28.5" customHeight="1">
      <c r="A92" s="185" t="s">
        <v>213</v>
      </c>
    </row>
    <row r="93" spans="1:1" ht="14.25" customHeight="1">
      <c r="A93" s="185"/>
    </row>
    <row r="94" spans="1:1" ht="42" customHeight="1">
      <c r="A94" s="61"/>
    </row>
    <row r="95" spans="1:1">
      <c r="A95" s="63" t="s">
        <v>214</v>
      </c>
    </row>
    <row r="96" spans="1:1">
      <c r="A96" s="61"/>
    </row>
    <row r="97" spans="1:1" ht="28.5" customHeight="1">
      <c r="A97" s="184" t="s">
        <v>215</v>
      </c>
    </row>
    <row r="98" spans="1:1" ht="28.5" customHeight="1">
      <c r="A98" s="185"/>
    </row>
    <row r="99" spans="1:1">
      <c r="A99" s="185"/>
    </row>
    <row r="100" spans="1:1" ht="14.25" customHeight="1">
      <c r="A100" s="185"/>
    </row>
    <row r="101" spans="1:1">
      <c r="A101" s="185"/>
    </row>
    <row r="102" spans="1:1" ht="45" customHeight="1">
      <c r="A102" s="61"/>
    </row>
    <row r="103" spans="1:1">
      <c r="A103" s="63" t="s">
        <v>65</v>
      </c>
    </row>
    <row r="104" spans="1:1">
      <c r="A104" s="63"/>
    </row>
    <row r="105" spans="1:1">
      <c r="A105" s="185" t="s">
        <v>216</v>
      </c>
    </row>
    <row r="106" spans="1:1" ht="14.25" customHeight="1">
      <c r="A106" s="185"/>
    </row>
    <row r="107" spans="1:1">
      <c r="A107" s="61"/>
    </row>
    <row r="108" spans="1:1" ht="129.75" customHeight="1">
      <c r="A108" s="61"/>
    </row>
    <row r="109" spans="1:1" ht="15">
      <c r="A109" s="60" t="s">
        <v>111</v>
      </c>
    </row>
    <row r="110" spans="1:1" ht="15">
      <c r="A110" s="60"/>
    </row>
    <row r="111" spans="1:1">
      <c r="A111" s="63" t="s">
        <v>217</v>
      </c>
    </row>
    <row r="112" spans="1:1">
      <c r="A112" s="61"/>
    </row>
    <row r="113" spans="1:1" ht="14.25" customHeight="1">
      <c r="A113" s="184" t="s">
        <v>218</v>
      </c>
    </row>
    <row r="114" spans="1:1" ht="14.25" customHeight="1">
      <c r="A114" s="185"/>
    </row>
    <row r="115" spans="1:1" ht="14.25" customHeight="1">
      <c r="A115" s="185"/>
    </row>
    <row r="116" spans="1:1" ht="14.45" customHeight="1">
      <c r="A116" s="185"/>
    </row>
    <row r="117" spans="1:1" ht="30.75" customHeight="1">
      <c r="A117" s="185"/>
    </row>
    <row r="118" spans="1:1" ht="45" customHeight="1">
      <c r="A118" s="61"/>
    </row>
    <row r="119" spans="1:1">
      <c r="A119" s="63" t="s">
        <v>162</v>
      </c>
    </row>
    <row r="120" spans="1:1">
      <c r="A120" s="61"/>
    </row>
    <row r="121" spans="1:1" ht="42.75" customHeight="1">
      <c r="A121" s="184" t="s">
        <v>219</v>
      </c>
    </row>
    <row r="122" spans="1:1" ht="14.25" customHeight="1">
      <c r="A122" s="185"/>
    </row>
    <row r="123" spans="1:1" ht="73.150000000000006" customHeight="1">
      <c r="A123" s="185"/>
    </row>
    <row r="124" spans="1:1">
      <c r="A124" s="185"/>
    </row>
    <row r="125" spans="1:1">
      <c r="A125" s="185"/>
    </row>
    <row r="126" spans="1:1" ht="18" customHeight="1">
      <c r="A126" s="185"/>
    </row>
    <row r="127" spans="1:1" ht="14.25" customHeight="1">
      <c r="A127" s="185"/>
    </row>
    <row r="128" spans="1:1" ht="14.25" customHeight="1">
      <c r="A128" s="185"/>
    </row>
    <row r="129" spans="1:1" ht="29.45" customHeight="1">
      <c r="A129" s="61"/>
    </row>
    <row r="130" spans="1:1">
      <c r="A130" s="63" t="s">
        <v>220</v>
      </c>
    </row>
    <row r="131" spans="1:1" ht="15">
      <c r="A131" s="66"/>
    </row>
    <row r="132" spans="1:1" ht="57" customHeight="1">
      <c r="A132" s="184" t="s">
        <v>221</v>
      </c>
    </row>
    <row r="133" spans="1:1">
      <c r="A133" s="185"/>
    </row>
    <row r="134" spans="1:1" ht="14.25" customHeight="1">
      <c r="A134" s="185"/>
    </row>
    <row r="135" spans="1:1" ht="14.25" customHeight="1">
      <c r="A135" s="185"/>
    </row>
    <row r="136" spans="1:1" ht="38.25" customHeight="1">
      <c r="A136" s="61"/>
    </row>
    <row r="137" spans="1:1">
      <c r="A137" s="63" t="s">
        <v>222</v>
      </c>
    </row>
    <row r="138" spans="1:1">
      <c r="A138" s="61"/>
    </row>
    <row r="139" spans="1:1" ht="42.75" customHeight="1">
      <c r="A139" s="184" t="s">
        <v>223</v>
      </c>
    </row>
    <row r="140" spans="1:1">
      <c r="A140" s="185"/>
    </row>
    <row r="141" spans="1:1" ht="28.5" customHeight="1">
      <c r="A141" s="185"/>
    </row>
    <row r="142" spans="1:1">
      <c r="A142" s="185"/>
    </row>
    <row r="143" spans="1:1" ht="28.5" customHeight="1">
      <c r="A143" s="185"/>
    </row>
    <row r="144" spans="1:1" ht="28.5" customHeight="1">
      <c r="A144" s="185"/>
    </row>
    <row r="145" spans="1:1" ht="28.5" customHeight="1">
      <c r="A145" s="185"/>
    </row>
    <row r="146" spans="1:1" ht="14.25" customHeight="1">
      <c r="A146" s="185"/>
    </row>
    <row r="147" spans="1:1" ht="14.25" customHeight="1">
      <c r="A147" s="185"/>
    </row>
    <row r="148" spans="1:1" ht="14.25" customHeight="1">
      <c r="A148" s="185"/>
    </row>
    <row r="149" spans="1:1" ht="14.25" customHeight="1">
      <c r="A149" s="185"/>
    </row>
    <row r="150" spans="1:1" ht="14.25" customHeight="1">
      <c r="A150" s="185"/>
    </row>
    <row r="151" spans="1:1" ht="14.25" customHeight="1">
      <c r="A151" s="185"/>
    </row>
    <row r="152" spans="1:1" ht="28.5" customHeight="1">
      <c r="A152" s="185"/>
    </row>
    <row r="153" spans="1:1" ht="28.5" customHeight="1">
      <c r="A153" s="185"/>
    </row>
    <row r="154" spans="1:1" ht="34.9" customHeight="1">
      <c r="A154" s="61"/>
    </row>
    <row r="155" spans="1:1">
      <c r="A155" s="63" t="s">
        <v>224</v>
      </c>
    </row>
    <row r="156" spans="1:1">
      <c r="A156" s="61"/>
    </row>
    <row r="157" spans="1:1" ht="28.5" customHeight="1">
      <c r="A157" s="184" t="s">
        <v>225</v>
      </c>
    </row>
    <row r="158" spans="1:1">
      <c r="A158" s="185"/>
    </row>
    <row r="159" spans="1:1">
      <c r="A159" s="61"/>
    </row>
    <row r="160" spans="1:1" ht="18" customHeight="1">
      <c r="A160" s="61"/>
    </row>
    <row r="161" spans="1:1" ht="15">
      <c r="A161" s="60" t="s">
        <v>54</v>
      </c>
    </row>
    <row r="162" spans="1:1" ht="15">
      <c r="A162" s="60"/>
    </row>
    <row r="163" spans="1:1">
      <c r="A163" s="63" t="s">
        <v>55</v>
      </c>
    </row>
    <row r="164" spans="1:1" ht="15">
      <c r="A164" s="66"/>
    </row>
    <row r="165" spans="1:1" ht="42.75" customHeight="1">
      <c r="A165" s="184" t="s">
        <v>226</v>
      </c>
    </row>
    <row r="166" spans="1:1" ht="14.25" customHeight="1">
      <c r="A166" s="185"/>
    </row>
    <row r="167" spans="1:1" ht="14.25" customHeight="1">
      <c r="A167" s="185"/>
    </row>
    <row r="168" spans="1:1" ht="57" customHeight="1">
      <c r="A168" s="185"/>
    </row>
    <row r="169" spans="1:1" ht="14.25" customHeight="1">
      <c r="A169" s="185"/>
    </row>
    <row r="170" spans="1:1" ht="14.25" customHeight="1">
      <c r="A170" s="185"/>
    </row>
    <row r="171" spans="1:1" ht="14.25" customHeight="1">
      <c r="A171" s="185"/>
    </row>
    <row r="172" spans="1:1" ht="22.5" customHeight="1">
      <c r="A172" s="66"/>
    </row>
    <row r="173" spans="1:1">
      <c r="A173" s="63" t="s">
        <v>56</v>
      </c>
    </row>
    <row r="174" spans="1:1">
      <c r="A174" s="61"/>
    </row>
    <row r="175" spans="1:1" ht="14.25" customHeight="1">
      <c r="A175" s="187" t="s">
        <v>227</v>
      </c>
    </row>
    <row r="176" spans="1:1" ht="14.25" customHeight="1">
      <c r="A176" s="188"/>
    </row>
    <row r="177" spans="1:1" ht="14.25" customHeight="1">
      <c r="A177" s="188"/>
    </row>
    <row r="178" spans="1:1" ht="24" customHeight="1">
      <c r="A178" s="61"/>
    </row>
    <row r="179" spans="1:1">
      <c r="A179" s="63" t="s">
        <v>67</v>
      </c>
    </row>
    <row r="180" spans="1:1" ht="15">
      <c r="A180" s="66"/>
    </row>
    <row r="181" spans="1:1" ht="14.25" customHeight="1">
      <c r="A181" s="184" t="s">
        <v>228</v>
      </c>
    </row>
    <row r="182" spans="1:1" ht="14.25" customHeight="1">
      <c r="A182" s="185"/>
    </row>
    <row r="183" spans="1:1" ht="28.15" customHeight="1">
      <c r="A183" s="61"/>
    </row>
    <row r="184" spans="1:1">
      <c r="A184" s="63" t="s">
        <v>229</v>
      </c>
    </row>
    <row r="185" spans="1:1">
      <c r="A185" s="61"/>
    </row>
    <row r="186" spans="1:1" ht="28.5" customHeight="1">
      <c r="A186" s="61" t="s">
        <v>230</v>
      </c>
    </row>
    <row r="187" spans="1:1" ht="27" customHeight="1">
      <c r="A187" s="61"/>
    </row>
    <row r="188" spans="1:1">
      <c r="A188" s="63" t="s">
        <v>68</v>
      </c>
    </row>
    <row r="189" spans="1:1">
      <c r="A189" s="61"/>
    </row>
    <row r="190" spans="1:1" ht="28.5" customHeight="1">
      <c r="A190" s="184" t="s">
        <v>231</v>
      </c>
    </row>
    <row r="191" spans="1:1" ht="14.25" customHeight="1">
      <c r="A191" s="185"/>
    </row>
    <row r="192" spans="1:1">
      <c r="A192" s="61"/>
    </row>
    <row r="193" spans="1:1" ht="26.45" customHeight="1">
      <c r="A193" s="61"/>
    </row>
    <row r="194" spans="1:1" ht="15">
      <c r="A194" s="60" t="s">
        <v>69</v>
      </c>
    </row>
    <row r="195" spans="1:1" ht="15">
      <c r="A195" s="60"/>
    </row>
    <row r="196" spans="1:1">
      <c r="A196" s="63" t="s">
        <v>232</v>
      </c>
    </row>
    <row r="197" spans="1:1">
      <c r="A197" s="61"/>
    </row>
    <row r="198" spans="1:1" ht="14.25" customHeight="1">
      <c r="A198" s="184" t="s">
        <v>233</v>
      </c>
    </row>
    <row r="199" spans="1:1" ht="14.25" customHeight="1">
      <c r="A199" s="185"/>
    </row>
    <row r="200" spans="1:1" ht="14.25" customHeight="1">
      <c r="A200" s="185"/>
    </row>
    <row r="201" spans="1:1" ht="13.15" customHeight="1">
      <c r="A201" s="61"/>
    </row>
    <row r="202" spans="1:1">
      <c r="A202" s="61"/>
    </row>
    <row r="203" spans="1:1">
      <c r="A203" s="63" t="s">
        <v>234</v>
      </c>
    </row>
    <row r="204" spans="1:1">
      <c r="A204" s="61"/>
    </row>
    <row r="205" spans="1:1" ht="14.25" customHeight="1">
      <c r="A205" s="184" t="s">
        <v>235</v>
      </c>
    </row>
    <row r="206" spans="1:1" ht="14.25" customHeight="1">
      <c r="A206" s="185"/>
    </row>
    <row r="207" spans="1:1" ht="28.5" customHeight="1">
      <c r="A207" s="185"/>
    </row>
    <row r="208" spans="1:1" ht="36.75" customHeight="1">
      <c r="A208" s="61"/>
    </row>
    <row r="209" spans="1:1">
      <c r="A209" s="63" t="s">
        <v>237</v>
      </c>
    </row>
    <row r="210" spans="1:1">
      <c r="A210" s="63"/>
    </row>
    <row r="211" spans="1:1" ht="34.15" customHeight="1">
      <c r="A211" s="186" t="s">
        <v>236</v>
      </c>
    </row>
    <row r="212" spans="1:1">
      <c r="A212" s="186"/>
    </row>
    <row r="213" spans="1:1" ht="28.5" customHeight="1">
      <c r="A213" s="186"/>
    </row>
    <row r="214" spans="1:1" ht="39" customHeight="1">
      <c r="A214" s="186"/>
    </row>
    <row r="215" spans="1:1" ht="55.5" customHeight="1">
      <c r="A215" s="61"/>
    </row>
    <row r="216" spans="1:1">
      <c r="A216" s="61"/>
    </row>
    <row r="217" spans="1:1" ht="15">
      <c r="A217" s="60" t="s">
        <v>238</v>
      </c>
    </row>
    <row r="218" spans="1:1">
      <c r="A218" s="63" t="s">
        <v>239</v>
      </c>
    </row>
    <row r="219" spans="1:1" ht="4.9000000000000004" customHeight="1">
      <c r="A219" s="61"/>
    </row>
    <row r="220" spans="1:1" ht="57" customHeight="1">
      <c r="A220" s="184" t="s">
        <v>240</v>
      </c>
    </row>
    <row r="221" spans="1:1">
      <c r="A221" s="185"/>
    </row>
    <row r="222" spans="1:1" ht="14.25" customHeight="1">
      <c r="A222" s="185"/>
    </row>
    <row r="223" spans="1:1" ht="14.25" customHeight="1">
      <c r="A223" s="185"/>
    </row>
    <row r="224" spans="1:1" ht="14.25" customHeight="1">
      <c r="A224" s="185"/>
    </row>
    <row r="225" spans="1:1" ht="28.5" customHeight="1">
      <c r="A225" s="185"/>
    </row>
    <row r="226" spans="1:1" ht="28.5" customHeight="1">
      <c r="A226" s="185"/>
    </row>
    <row r="227" spans="1:1" ht="28.5" customHeight="1">
      <c r="A227" s="185"/>
    </row>
    <row r="228" spans="1:1">
      <c r="A228" s="185"/>
    </row>
    <row r="229" spans="1:1">
      <c r="A229" s="185"/>
    </row>
    <row r="230" spans="1:1" ht="28.5" customHeight="1">
      <c r="A230" s="185"/>
    </row>
    <row r="231" spans="1:1" ht="28.5" customHeight="1">
      <c r="A231" s="185"/>
    </row>
    <row r="232" spans="1:1" ht="14.25" customHeight="1">
      <c r="A232" s="185"/>
    </row>
    <row r="233" spans="1:1" ht="14.25" customHeight="1">
      <c r="A233" s="185"/>
    </row>
    <row r="234" spans="1:1" ht="14.25" customHeight="1">
      <c r="A234" s="185"/>
    </row>
    <row r="235" spans="1:1" ht="28.5" customHeight="1">
      <c r="A235" s="185"/>
    </row>
    <row r="236" spans="1:1" ht="30.75" customHeight="1">
      <c r="A236" s="185"/>
    </row>
    <row r="237" spans="1:1">
      <c r="A237" s="61"/>
    </row>
    <row r="238" spans="1:1">
      <c r="A238" s="71" t="s">
        <v>242</v>
      </c>
    </row>
    <row r="239" spans="1:1">
      <c r="A239" s="63"/>
    </row>
    <row r="240" spans="1:1" ht="28.5" customHeight="1">
      <c r="A240" s="184" t="s">
        <v>241</v>
      </c>
    </row>
    <row r="241" spans="1:1" ht="14.25" customHeight="1">
      <c r="A241" s="185"/>
    </row>
    <row r="242" spans="1:1">
      <c r="A242" s="185"/>
    </row>
    <row r="243" spans="1:1">
      <c r="A243" s="185"/>
    </row>
    <row r="244" spans="1:1" ht="14.25" customHeight="1">
      <c r="A244" s="185"/>
    </row>
    <row r="245" spans="1:1" ht="14.25" customHeight="1">
      <c r="A245" s="185"/>
    </row>
    <row r="246" spans="1:1" ht="14.25" customHeight="1">
      <c r="A246" s="185"/>
    </row>
    <row r="247" spans="1:1" ht="14.25" customHeight="1">
      <c r="A247" s="67"/>
    </row>
    <row r="248" spans="1:1">
      <c r="A248" s="63" t="s">
        <v>243</v>
      </c>
    </row>
    <row r="249" spans="1:1">
      <c r="A249" s="61"/>
    </row>
    <row r="250" spans="1:1">
      <c r="A250" s="184" t="s">
        <v>244</v>
      </c>
    </row>
    <row r="251" spans="1:1" ht="28.5" customHeight="1">
      <c r="A251" s="185"/>
    </row>
    <row r="252" spans="1:1" ht="14.25" customHeight="1">
      <c r="A252" s="185"/>
    </row>
    <row r="253" spans="1:1" ht="14.25" customHeight="1">
      <c r="A253" s="185"/>
    </row>
    <row r="254" spans="1:1" ht="42.75" customHeight="1">
      <c r="A254" s="185"/>
    </row>
    <row r="255" spans="1:1">
      <c r="A255" s="185"/>
    </row>
    <row r="256" spans="1:1">
      <c r="A256" s="185"/>
    </row>
    <row r="257" spans="1:1" ht="14.25" customHeight="1">
      <c r="A257" s="185"/>
    </row>
    <row r="258" spans="1:1" ht="14.25" customHeight="1">
      <c r="A258" s="185"/>
    </row>
    <row r="259" spans="1:1" ht="14.25" customHeight="1">
      <c r="A259" s="185"/>
    </row>
    <row r="260" spans="1:1" ht="14.25" customHeight="1">
      <c r="A260" s="185"/>
    </row>
    <row r="261" spans="1:1" ht="14.25" customHeight="1">
      <c r="A261" s="185"/>
    </row>
    <row r="262" spans="1:1" ht="14.25" customHeight="1">
      <c r="A262" s="185"/>
    </row>
    <row r="263" spans="1:1" ht="14.25" customHeight="1">
      <c r="A263" s="185"/>
    </row>
    <row r="264" spans="1:1" ht="28.5" customHeight="1">
      <c r="A264" s="185"/>
    </row>
    <row r="265" spans="1:1">
      <c r="A265" s="63" t="s">
        <v>120</v>
      </c>
    </row>
    <row r="266" spans="1:1">
      <c r="A266" s="61"/>
    </row>
    <row r="267" spans="1:1" ht="14.25" customHeight="1">
      <c r="A267" s="184" t="s">
        <v>245</v>
      </c>
    </row>
    <row r="268" spans="1:1" ht="14.25" customHeight="1">
      <c r="A268" s="185"/>
    </row>
    <row r="269" spans="1:1" ht="31.5" customHeight="1">
      <c r="A269" s="185"/>
    </row>
    <row r="270" spans="1:1" ht="154.5" customHeight="1">
      <c r="A270" s="61"/>
    </row>
    <row r="271" spans="1:1">
      <c r="A271" s="63" t="s">
        <v>122</v>
      </c>
    </row>
    <row r="272" spans="1:1">
      <c r="A272" s="61"/>
    </row>
    <row r="273" spans="1:1" ht="15" customHeight="1">
      <c r="A273" s="184" t="s">
        <v>246</v>
      </c>
    </row>
    <row r="274" spans="1:1" ht="43.5" customHeight="1">
      <c r="A274" s="185"/>
    </row>
    <row r="275" spans="1:1" ht="14.25" customHeight="1">
      <c r="A275" s="185"/>
    </row>
    <row r="276" spans="1:1" ht="28.5" customHeight="1">
      <c r="A276" s="185"/>
    </row>
    <row r="277" spans="1:1" ht="16.5" customHeight="1">
      <c r="A277" s="185"/>
    </row>
    <row r="278" spans="1:1" ht="28.5" customHeight="1">
      <c r="A278" s="185"/>
    </row>
    <row r="279" spans="1:1" ht="14.25" customHeight="1">
      <c r="A279" s="185"/>
    </row>
    <row r="280" spans="1:1">
      <c r="A280" s="185"/>
    </row>
    <row r="281" spans="1:1" ht="28.5" customHeight="1">
      <c r="A281" s="185"/>
    </row>
    <row r="282" spans="1:1" ht="10.5" customHeight="1">
      <c r="A282" s="61"/>
    </row>
    <row r="283" spans="1:1">
      <c r="A283" s="61"/>
    </row>
    <row r="284" spans="1:1" ht="19.899999999999999" customHeight="1">
      <c r="A284" s="60" t="s">
        <v>248</v>
      </c>
    </row>
    <row r="285" spans="1:1">
      <c r="A285" s="63" t="s">
        <v>247</v>
      </c>
    </row>
    <row r="286" spans="1:1">
      <c r="A286" s="61"/>
    </row>
    <row r="287" spans="1:1">
      <c r="A287" s="61" t="s">
        <v>132</v>
      </c>
    </row>
    <row r="288" spans="1:1" ht="14.25" customHeight="1">
      <c r="A288" s="61" t="s">
        <v>133</v>
      </c>
    </row>
    <row r="289" spans="1:1" ht="24" customHeight="1">
      <c r="A289" s="61"/>
    </row>
    <row r="290" spans="1:1">
      <c r="A290" s="63" t="s">
        <v>112</v>
      </c>
    </row>
    <row r="291" spans="1:1">
      <c r="A291" s="61"/>
    </row>
    <row r="292" spans="1:1">
      <c r="A292" s="184" t="s">
        <v>249</v>
      </c>
    </row>
    <row r="293" spans="1:1" ht="14.25" customHeight="1">
      <c r="A293" s="185"/>
    </row>
    <row r="294" spans="1:1" ht="14.25" customHeight="1">
      <c r="A294" s="185"/>
    </row>
    <row r="295" spans="1:1" ht="14.25" customHeight="1">
      <c r="A295" s="185"/>
    </row>
    <row r="296" spans="1:1" ht="28.5" customHeight="1">
      <c r="A296" s="185"/>
    </row>
    <row r="297" spans="1:1">
      <c r="A297" s="185"/>
    </row>
    <row r="298" spans="1:1" ht="28.5" customHeight="1">
      <c r="A298" s="185"/>
    </row>
    <row r="299" spans="1:1" ht="14.25" customHeight="1">
      <c r="A299" s="185"/>
    </row>
    <row r="300" spans="1:1">
      <c r="A300" s="185"/>
    </row>
    <row r="301" spans="1:1">
      <c r="A301" s="185"/>
    </row>
    <row r="302" spans="1:1" ht="28.5" customHeight="1">
      <c r="A302" s="185"/>
    </row>
    <row r="303" spans="1:1">
      <c r="A303" s="185"/>
    </row>
    <row r="304" spans="1:1">
      <c r="A304" s="185"/>
    </row>
    <row r="305" spans="1:1" ht="28.5" customHeight="1">
      <c r="A305" s="185"/>
    </row>
    <row r="306" spans="1:1" ht="14.25" customHeight="1">
      <c r="A306" s="185"/>
    </row>
    <row r="307" spans="1:1" ht="14.25" customHeight="1">
      <c r="A307" s="185"/>
    </row>
    <row r="308" spans="1:1" ht="14.25" customHeight="1">
      <c r="A308" s="185"/>
    </row>
    <row r="309" spans="1:1" ht="28.5" customHeight="1">
      <c r="A309" s="185"/>
    </row>
    <row r="310" spans="1:1" ht="14.25" customHeight="1">
      <c r="A310" s="185"/>
    </row>
    <row r="311" spans="1:1">
      <c r="A311" s="185"/>
    </row>
    <row r="312" spans="1:1" ht="14.25" customHeight="1">
      <c r="A312" s="185"/>
    </row>
    <row r="313" spans="1:1" ht="14.25" customHeight="1">
      <c r="A313" s="185"/>
    </row>
    <row r="314" spans="1:1">
      <c r="A314" s="185"/>
    </row>
    <row r="315" spans="1:1" ht="57" customHeight="1">
      <c r="A315" s="185"/>
    </row>
    <row r="316" spans="1:1" ht="14.25" customHeight="1">
      <c r="A316" s="185"/>
    </row>
    <row r="317" spans="1:1" ht="14.25" customHeight="1">
      <c r="A317" s="185"/>
    </row>
    <row r="318" spans="1:1" ht="14.25" customHeight="1">
      <c r="A318" s="185"/>
    </row>
    <row r="319" spans="1:1" ht="14.25" customHeight="1">
      <c r="A319" s="185"/>
    </row>
    <row r="320" spans="1:1">
      <c r="A320" s="185"/>
    </row>
    <row r="321" spans="1:1">
      <c r="A321" s="185"/>
    </row>
    <row r="322" spans="1:1" ht="14.25" customHeight="1">
      <c r="A322" s="185"/>
    </row>
    <row r="323" spans="1:1" ht="42.75" customHeight="1">
      <c r="A323" s="185"/>
    </row>
    <row r="324" spans="1:1">
      <c r="A324" s="63" t="s">
        <v>250</v>
      </c>
    </row>
    <row r="325" spans="1:1">
      <c r="A325" s="61"/>
    </row>
    <row r="326" spans="1:1" ht="28.5" customHeight="1">
      <c r="A326" s="184" t="s">
        <v>251</v>
      </c>
    </row>
    <row r="327" spans="1:1" ht="14.25" customHeight="1">
      <c r="A327" s="185"/>
    </row>
    <row r="328" spans="1:1" ht="28.5" customHeight="1">
      <c r="A328" s="185"/>
    </row>
    <row r="329" spans="1:1" ht="26.45" customHeight="1">
      <c r="A329" s="61"/>
    </row>
    <row r="330" spans="1:1">
      <c r="A330" s="63" t="s">
        <v>252</v>
      </c>
    </row>
    <row r="331" spans="1:1" ht="4.5" customHeight="1">
      <c r="A331" s="61"/>
    </row>
    <row r="332" spans="1:1" ht="28.5" customHeight="1">
      <c r="A332" s="184" t="s">
        <v>253</v>
      </c>
    </row>
    <row r="333" spans="1:1">
      <c r="A333" s="185"/>
    </row>
    <row r="334" spans="1:1" ht="14.25" customHeight="1">
      <c r="A334" s="185"/>
    </row>
    <row r="335" spans="1:1" ht="14.25" customHeight="1">
      <c r="A335" s="185"/>
    </row>
    <row r="336" spans="1:1" ht="14.25" customHeight="1">
      <c r="A336" s="185"/>
    </row>
    <row r="337" spans="1:1" ht="14.25" customHeight="1">
      <c r="A337" s="185"/>
    </row>
    <row r="338" spans="1:1" ht="14.25" customHeight="1">
      <c r="A338" s="185"/>
    </row>
    <row r="339" spans="1:1" ht="14.25" customHeight="1">
      <c r="A339" s="185"/>
    </row>
    <row r="340" spans="1:1" ht="63.75" customHeight="1">
      <c r="A340" s="185"/>
    </row>
    <row r="341" spans="1:1">
      <c r="A341" s="61"/>
    </row>
    <row r="342" spans="1:1" ht="15">
      <c r="A342" s="60" t="s">
        <v>124</v>
      </c>
    </row>
    <row r="343" spans="1:1">
      <c r="A343" s="63" t="s">
        <v>123</v>
      </c>
    </row>
    <row r="344" spans="1:1" ht="7.5" customHeight="1">
      <c r="A344" s="66"/>
    </row>
    <row r="345" spans="1:1">
      <c r="A345" s="184" t="s">
        <v>254</v>
      </c>
    </row>
    <row r="346" spans="1:1" ht="42.75" customHeight="1">
      <c r="A346" s="185"/>
    </row>
    <row r="347" spans="1:1" ht="28.5" customHeight="1">
      <c r="A347" s="185"/>
    </row>
    <row r="348" spans="1:1">
      <c r="A348" s="185"/>
    </row>
    <row r="349" spans="1:1">
      <c r="A349" s="185"/>
    </row>
    <row r="350" spans="1:1">
      <c r="A350" s="185"/>
    </row>
    <row r="351" spans="1:1" ht="28.5" customHeight="1">
      <c r="A351" s="185"/>
    </row>
    <row r="352" spans="1:1" ht="24.6" customHeight="1">
      <c r="A352" s="185"/>
    </row>
    <row r="353" spans="1:1" ht="15" customHeight="1">
      <c r="A353" s="61"/>
    </row>
    <row r="354" spans="1:1">
      <c r="A354" s="63" t="s">
        <v>125</v>
      </c>
    </row>
    <row r="355" spans="1:1" ht="4.5" customHeight="1">
      <c r="A355" s="66"/>
    </row>
    <row r="356" spans="1:1">
      <c r="A356" s="184" t="s">
        <v>255</v>
      </c>
    </row>
    <row r="357" spans="1:1" ht="28.5" customHeight="1">
      <c r="A357" s="185"/>
    </row>
    <row r="358" spans="1:1">
      <c r="A358" s="185"/>
    </row>
    <row r="359" spans="1:1" ht="14.25" customHeight="1">
      <c r="A359" s="185"/>
    </row>
    <row r="360" spans="1:1" ht="14.25" customHeight="1">
      <c r="A360" s="185"/>
    </row>
    <row r="361" spans="1:1" ht="14.25" customHeight="1">
      <c r="A361" s="185"/>
    </row>
    <row r="362" spans="1:1" ht="14.25" customHeight="1">
      <c r="A362" s="185"/>
    </row>
    <row r="363" spans="1:1">
      <c r="A363" s="185"/>
    </row>
    <row r="364" spans="1:1" ht="28.5" customHeight="1">
      <c r="A364" s="185"/>
    </row>
    <row r="365" spans="1:1" ht="14.25" customHeight="1">
      <c r="A365" s="185"/>
    </row>
    <row r="366" spans="1:1" ht="28.5" customHeight="1">
      <c r="A366" s="185"/>
    </row>
    <row r="367" spans="1:1" ht="14.25" customHeight="1">
      <c r="A367" s="185"/>
    </row>
    <row r="368" spans="1:1" ht="28.5" customHeight="1">
      <c r="A368" s="185"/>
    </row>
    <row r="369" spans="1:1" ht="28.5" customHeight="1">
      <c r="A369" s="185"/>
    </row>
    <row r="370" spans="1:1" ht="14.25" customHeight="1">
      <c r="A370" s="185"/>
    </row>
    <row r="371" spans="1:1" ht="28.5" customHeight="1">
      <c r="A371" s="185"/>
    </row>
    <row r="372" spans="1:1" ht="31.5" customHeight="1">
      <c r="A372" s="185"/>
    </row>
    <row r="373" spans="1:1" ht="14.25" customHeight="1">
      <c r="A373" s="61"/>
    </row>
    <row r="374" spans="1:1">
      <c r="A374" s="63" t="s">
        <v>135</v>
      </c>
    </row>
    <row r="375" spans="1:1" ht="4.5" customHeight="1">
      <c r="A375" s="66"/>
    </row>
    <row r="376" spans="1:1">
      <c r="A376" s="184" t="s">
        <v>256</v>
      </c>
    </row>
    <row r="377" spans="1:1" ht="14.25" customHeight="1">
      <c r="A377" s="185"/>
    </row>
    <row r="378" spans="1:1">
      <c r="A378" s="185"/>
    </row>
    <row r="379" spans="1:1">
      <c r="A379" s="185"/>
    </row>
    <row r="380" spans="1:1" ht="13.5" customHeight="1">
      <c r="A380" s="61"/>
    </row>
    <row r="381" spans="1:1">
      <c r="A381" s="63" t="s">
        <v>126</v>
      </c>
    </row>
    <row r="382" spans="1:1" ht="6.75" customHeight="1">
      <c r="A382" s="66"/>
    </row>
    <row r="383" spans="1:1" ht="14.25" customHeight="1">
      <c r="A383" s="184" t="s">
        <v>257</v>
      </c>
    </row>
    <row r="384" spans="1:1" ht="17.45" customHeight="1">
      <c r="A384" s="185"/>
    </row>
    <row r="385" spans="1:1">
      <c r="A385" s="185"/>
    </row>
    <row r="386" spans="1:1" ht="14.25" customHeight="1">
      <c r="A386" s="185"/>
    </row>
    <row r="387" spans="1:1" ht="28.5" customHeight="1">
      <c r="A387" s="185"/>
    </row>
    <row r="388" spans="1:1">
      <c r="A388" s="185"/>
    </row>
    <row r="389" spans="1:1" ht="28.5" customHeight="1">
      <c r="A389" s="185"/>
    </row>
    <row r="390" spans="1:1" ht="28.5" customHeight="1">
      <c r="A390" s="185"/>
    </row>
    <row r="391" spans="1:1" ht="14.25" customHeight="1">
      <c r="A391" s="185"/>
    </row>
    <row r="392" spans="1:1" ht="25.9" customHeight="1">
      <c r="A392" s="66"/>
    </row>
    <row r="393" spans="1:1">
      <c r="A393" s="63" t="s">
        <v>129</v>
      </c>
    </row>
    <row r="394" spans="1:1" ht="15">
      <c r="A394" s="66"/>
    </row>
    <row r="395" spans="1:1">
      <c r="A395" s="184" t="s">
        <v>258</v>
      </c>
    </row>
    <row r="396" spans="1:1">
      <c r="A396" s="185"/>
    </row>
    <row r="397" spans="1:1" ht="28.5" customHeight="1">
      <c r="A397" s="185"/>
    </row>
    <row r="398" spans="1:1" ht="28.5" customHeight="1">
      <c r="A398" s="185"/>
    </row>
    <row r="399" spans="1:1">
      <c r="A399" s="185"/>
    </row>
    <row r="400" spans="1:1">
      <c r="A400" s="185"/>
    </row>
    <row r="401" spans="1:1" ht="28.5" customHeight="1">
      <c r="A401" s="185"/>
    </row>
    <row r="402" spans="1:1" ht="14.25" customHeight="1">
      <c r="A402" s="61"/>
    </row>
    <row r="403" spans="1:1">
      <c r="A403" s="61"/>
    </row>
    <row r="404" spans="1:1" ht="15">
      <c r="A404" s="60" t="s">
        <v>130</v>
      </c>
    </row>
    <row r="405" spans="1:1" ht="15">
      <c r="A405" s="60"/>
    </row>
    <row r="406" spans="1:1">
      <c r="A406" s="63" t="s">
        <v>158</v>
      </c>
    </row>
    <row r="407" spans="1:1">
      <c r="A407" s="61"/>
    </row>
    <row r="408" spans="1:1" ht="32.25" customHeight="1">
      <c r="A408" s="61" t="s">
        <v>259</v>
      </c>
    </row>
    <row r="409" spans="1:1" ht="14.25" customHeight="1">
      <c r="A409" s="61"/>
    </row>
    <row r="410" spans="1:1">
      <c r="A410" s="63" t="s">
        <v>113</v>
      </c>
    </row>
    <row r="411" spans="1:1">
      <c r="A411" s="61"/>
    </row>
    <row r="412" spans="1:1" ht="14.25" customHeight="1">
      <c r="A412" s="184" t="s">
        <v>260</v>
      </c>
    </row>
    <row r="413" spans="1:1" ht="14.25" customHeight="1">
      <c r="A413" s="185"/>
    </row>
    <row r="414" spans="1:1" ht="14.25" customHeight="1">
      <c r="A414" s="185"/>
    </row>
    <row r="415" spans="1:1" ht="37.15" customHeight="1">
      <c r="A415" s="185"/>
    </row>
  </sheetData>
  <mergeCells count="36">
    <mergeCell ref="A5:A14"/>
    <mergeCell ref="A18:A21"/>
    <mergeCell ref="A25:A35"/>
    <mergeCell ref="A39:A56"/>
    <mergeCell ref="A61:A74"/>
    <mergeCell ref="A81:A83"/>
    <mergeCell ref="A165:A171"/>
    <mergeCell ref="A175:A177"/>
    <mergeCell ref="A181:A182"/>
    <mergeCell ref="A190:A191"/>
    <mergeCell ref="A132:A135"/>
    <mergeCell ref="A139:A153"/>
    <mergeCell ref="A157:A158"/>
    <mergeCell ref="A87:A88"/>
    <mergeCell ref="A92:A93"/>
    <mergeCell ref="A97:A101"/>
    <mergeCell ref="A105:A106"/>
    <mergeCell ref="A113:A117"/>
    <mergeCell ref="A121:A128"/>
    <mergeCell ref="A198:A200"/>
    <mergeCell ref="A205:A207"/>
    <mergeCell ref="A211:A214"/>
    <mergeCell ref="A220:A236"/>
    <mergeCell ref="A240:A246"/>
    <mergeCell ref="A250:A264"/>
    <mergeCell ref="A267:A269"/>
    <mergeCell ref="A273:A281"/>
    <mergeCell ref="A292:A323"/>
    <mergeCell ref="A326:A328"/>
    <mergeCell ref="A395:A401"/>
    <mergeCell ref="A412:A415"/>
    <mergeCell ref="A332:A340"/>
    <mergeCell ref="A345:A352"/>
    <mergeCell ref="A356:A372"/>
    <mergeCell ref="A376:A379"/>
    <mergeCell ref="A383:A391"/>
  </mergeCells>
  <phoneticPr fontId="1" type="noConversion"/>
  <pageMargins left="0.78740157480314965" right="0.78740157480314965" top="1.3779527559055118" bottom="0.98425196850393704" header="0.39370078740157483" footer="0.39370078740157483"/>
  <pageSetup paperSize="9" scale="65" fitToHeight="8" orientation="portrait" r:id="rId1"/>
  <headerFooter alignWithMargins="0">
    <oddHeader>&amp;C&amp;14LINEE GUIDA PCPA</oddHeader>
    <oddFooter>&amp;LMD_PQ_HQ_06_01_G  Rev.00</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54"/>
  <sheetViews>
    <sheetView showGridLines="0" workbookViewId="0">
      <selection activeCell="G40" sqref="G40"/>
    </sheetView>
  </sheetViews>
  <sheetFormatPr defaultRowHeight="12.75"/>
  <cols>
    <col min="1" max="1" width="20.28515625" customWidth="1"/>
    <col min="2" max="2" width="6.7109375" customWidth="1"/>
    <col min="3" max="3" width="16.7109375" customWidth="1"/>
    <col min="4" max="4" width="6.7109375" customWidth="1"/>
    <col min="5" max="5" width="16.7109375" customWidth="1"/>
    <col min="6" max="6" width="6.7109375" customWidth="1"/>
    <col min="7" max="7" width="16.7109375" customWidth="1"/>
    <col min="8" max="8" width="6.7109375" customWidth="1"/>
  </cols>
  <sheetData>
    <row r="1" spans="1:8" ht="18.75" customHeight="1">
      <c r="G1" s="192"/>
      <c r="H1" s="192"/>
    </row>
    <row r="2" spans="1:8" ht="23.25">
      <c r="B2" s="189" t="s">
        <v>159</v>
      </c>
      <c r="C2" s="190"/>
      <c r="D2" s="190"/>
      <c r="E2" s="190"/>
      <c r="F2" s="191"/>
      <c r="G2" s="192"/>
      <c r="H2" s="192"/>
    </row>
    <row r="3" spans="1:8">
      <c r="G3" s="12"/>
      <c r="H3" s="12"/>
    </row>
    <row r="4" spans="1:8" ht="14.25" customHeight="1">
      <c r="A4" t="s">
        <v>51</v>
      </c>
      <c r="B4">
        <f>Main!O4</f>
        <v>0</v>
      </c>
      <c r="E4" t="s">
        <v>58</v>
      </c>
      <c r="F4">
        <f>Main!K4</f>
        <v>0</v>
      </c>
    </row>
    <row r="5" spans="1:8">
      <c r="A5" s="5" t="s">
        <v>34</v>
      </c>
      <c r="B5">
        <f>Main!G5</f>
        <v>0</v>
      </c>
      <c r="E5" s="5" t="s">
        <v>39</v>
      </c>
      <c r="F5">
        <f>Main!U4</f>
        <v>0</v>
      </c>
    </row>
    <row r="6" spans="1:8">
      <c r="A6" s="5" t="s">
        <v>35</v>
      </c>
      <c r="B6">
        <f>Main!G4</f>
        <v>0</v>
      </c>
      <c r="E6" s="5" t="s">
        <v>74</v>
      </c>
      <c r="F6">
        <f>Main!T5</f>
        <v>0</v>
      </c>
    </row>
    <row r="7" spans="1:8">
      <c r="A7" s="5" t="s">
        <v>36</v>
      </c>
      <c r="E7" s="5" t="s">
        <v>40</v>
      </c>
      <c r="F7">
        <f>Main!Y5</f>
        <v>0</v>
      </c>
    </row>
    <row r="8" spans="1:8">
      <c r="A8" s="5" t="s">
        <v>37</v>
      </c>
      <c r="C8" s="19">
        <f>Main!AA2</f>
        <v>0</v>
      </c>
      <c r="E8" s="5" t="s">
        <v>147</v>
      </c>
      <c r="F8">
        <f>Main!N5</f>
        <v>0</v>
      </c>
    </row>
    <row r="10" spans="1:8" ht="27.75">
      <c r="A10" s="42"/>
      <c r="B10" s="13"/>
      <c r="C10" s="13"/>
      <c r="D10" s="13"/>
      <c r="E10" s="13"/>
      <c r="F10" s="13"/>
      <c r="G10" s="13"/>
      <c r="H10" s="9">
        <v>1</v>
      </c>
    </row>
    <row r="11" spans="1:8" ht="27.75">
      <c r="A11" s="14"/>
      <c r="B11" s="15"/>
      <c r="C11" s="15"/>
      <c r="D11" s="15"/>
      <c r="E11" s="15"/>
      <c r="F11" s="15"/>
      <c r="G11" s="15"/>
      <c r="H11" s="9">
        <v>3</v>
      </c>
    </row>
    <row r="12" spans="1:8" ht="27.75">
      <c r="A12" s="16"/>
      <c r="B12" s="17"/>
      <c r="C12" s="17"/>
      <c r="D12" s="17"/>
      <c r="E12" s="17"/>
      <c r="F12" s="17"/>
      <c r="G12" s="17"/>
      <c r="H12" s="9">
        <v>5</v>
      </c>
    </row>
    <row r="14" spans="1:8" ht="28.5" customHeight="1">
      <c r="A14" s="56" t="s">
        <v>41</v>
      </c>
      <c r="C14" s="193"/>
      <c r="D14" s="194"/>
      <c r="E14" s="194"/>
      <c r="F14" s="194"/>
      <c r="G14" s="194"/>
      <c r="H14" s="194"/>
    </row>
    <row r="16" spans="1:8">
      <c r="A16" s="56" t="s">
        <v>42</v>
      </c>
    </row>
    <row r="27" spans="1:1">
      <c r="A27" s="56" t="s">
        <v>43</v>
      </c>
    </row>
    <row r="33" spans="1:5">
      <c r="A33" s="2"/>
    </row>
    <row r="44" spans="1:5">
      <c r="A44" s="56" t="s">
        <v>44</v>
      </c>
    </row>
    <row r="45" spans="1:5">
      <c r="A45" t="s">
        <v>59</v>
      </c>
      <c r="E45" s="57" t="s">
        <v>45</v>
      </c>
    </row>
    <row r="49" spans="1:21">
      <c r="J49" s="15"/>
      <c r="K49" s="15"/>
      <c r="L49" s="15"/>
      <c r="M49" s="15"/>
      <c r="N49" s="15"/>
      <c r="O49" s="15"/>
      <c r="P49" s="15"/>
      <c r="Q49" s="15"/>
      <c r="R49" s="15"/>
      <c r="S49" s="15"/>
      <c r="T49" s="15"/>
      <c r="U49" s="15"/>
    </row>
    <row r="50" spans="1:21" s="12" customFormat="1" ht="30" customHeight="1">
      <c r="A50" s="59" t="s">
        <v>78</v>
      </c>
      <c r="B50" s="18">
        <f>Main!J7</f>
        <v>0</v>
      </c>
      <c r="C50" s="58" t="s">
        <v>79</v>
      </c>
      <c r="D50" s="18">
        <f>Main!P7</f>
        <v>0</v>
      </c>
      <c r="E50" s="40" t="s">
        <v>46</v>
      </c>
      <c r="F50" s="18">
        <f>Main!V7</f>
        <v>0</v>
      </c>
      <c r="G50" s="41" t="s">
        <v>148</v>
      </c>
      <c r="H50" s="18">
        <f>Main!AB7</f>
        <v>0</v>
      </c>
      <c r="I50" s="3"/>
      <c r="J50" s="3"/>
      <c r="K50" s="3"/>
      <c r="L50" s="3"/>
      <c r="M50" s="3"/>
      <c r="N50" s="3"/>
      <c r="O50" s="3"/>
      <c r="P50" s="3"/>
      <c r="Q50" s="3"/>
      <c r="R50" s="3"/>
      <c r="S50" s="3"/>
      <c r="T50" s="3"/>
      <c r="U50" s="3"/>
    </row>
    <row r="51" spans="1:21" s="12" customFormat="1" ht="13.5" customHeight="1">
      <c r="A51" s="20">
        <f>Main!G8</f>
        <v>0</v>
      </c>
      <c r="B51" s="21"/>
      <c r="C51" s="20">
        <v>0</v>
      </c>
      <c r="D51" s="21"/>
      <c r="E51" s="20">
        <v>0</v>
      </c>
      <c r="F51" s="21"/>
      <c r="G51" s="20">
        <v>0</v>
      </c>
      <c r="H51" s="21"/>
      <c r="I51" s="3"/>
      <c r="J51" s="3"/>
      <c r="K51" s="3"/>
      <c r="L51" s="3"/>
      <c r="M51" s="3"/>
      <c r="N51" s="3"/>
      <c r="O51" s="3"/>
      <c r="P51" s="3"/>
      <c r="Q51" s="3"/>
      <c r="R51" s="3"/>
      <c r="S51" s="3"/>
      <c r="T51" s="3"/>
      <c r="U51" s="3"/>
    </row>
    <row r="52" spans="1:21">
      <c r="A52" s="5" t="s">
        <v>47</v>
      </c>
      <c r="B52" s="5"/>
      <c r="C52" s="5" t="s">
        <v>1</v>
      </c>
      <c r="D52" s="5"/>
      <c r="E52" s="5" t="s">
        <v>2</v>
      </c>
      <c r="F52" s="5"/>
      <c r="G52" s="5" t="s">
        <v>60</v>
      </c>
      <c r="H52" s="5"/>
      <c r="I52" s="15"/>
      <c r="J52" s="15"/>
      <c r="K52" s="15"/>
      <c r="L52" s="15"/>
      <c r="M52" s="15"/>
      <c r="N52" s="15"/>
      <c r="O52" s="15"/>
      <c r="P52" s="15"/>
      <c r="Q52" s="15"/>
      <c r="R52" s="15"/>
      <c r="S52" s="15"/>
      <c r="T52" s="15"/>
      <c r="U52" s="15"/>
    </row>
    <row r="53" spans="1:21">
      <c r="A53" s="5" t="s">
        <v>61</v>
      </c>
      <c r="B53" s="5"/>
      <c r="C53" s="5" t="s">
        <v>62</v>
      </c>
      <c r="D53" s="5"/>
      <c r="E53" s="5" t="s">
        <v>48</v>
      </c>
      <c r="F53" s="5"/>
      <c r="G53" s="5" t="s">
        <v>49</v>
      </c>
      <c r="H53" s="5"/>
      <c r="I53" s="15"/>
      <c r="J53" s="15"/>
      <c r="K53" s="15"/>
      <c r="L53" s="15"/>
      <c r="M53" s="15"/>
      <c r="N53" s="15"/>
      <c r="O53" s="15"/>
      <c r="P53" s="15"/>
      <c r="Q53" s="15"/>
      <c r="R53" s="15"/>
      <c r="S53" s="15"/>
      <c r="T53" s="15"/>
      <c r="U53" s="15"/>
    </row>
    <row r="54" spans="1:21">
      <c r="A54" s="5" t="s">
        <v>63</v>
      </c>
      <c r="B54" s="5"/>
      <c r="C54" s="5" t="s">
        <v>64</v>
      </c>
      <c r="D54" s="5"/>
      <c r="E54" s="5" t="s">
        <v>50</v>
      </c>
      <c r="F54" s="5"/>
      <c r="G54" s="5"/>
      <c r="H54" s="5"/>
      <c r="I54" s="15"/>
      <c r="J54" s="15"/>
      <c r="K54" s="15"/>
      <c r="L54" s="15"/>
    </row>
  </sheetData>
  <mergeCells count="4">
    <mergeCell ref="B2:F2"/>
    <mergeCell ref="G1:H1"/>
    <mergeCell ref="G2:H2"/>
    <mergeCell ref="C14:H14"/>
  </mergeCells>
  <phoneticPr fontId="1" type="noConversion"/>
  <conditionalFormatting sqref="H10:H12 B50:B51 D50:D51 F50:F51 H50:H51">
    <cfRule type="cellIs" dxfId="5" priority="1" stopIfTrue="1" operator="between">
      <formula>1</formula>
      <formula>2</formula>
    </cfRule>
    <cfRule type="cellIs" dxfId="4" priority="2" stopIfTrue="1" operator="between">
      <formula>3</formula>
      <formula>4</formula>
    </cfRule>
    <cfRule type="cellIs" dxfId="3" priority="3" stopIfTrue="1" operator="equal">
      <formula>5</formula>
    </cfRule>
  </conditionalFormatting>
  <pageMargins left="0.55118110236220474" right="0.39370078740157483" top="0.43307086614173229" bottom="0.82677165354330717" header="0.35433070866141736" footer="0.51181102362204722"/>
  <pageSetup paperSize="9" scale="97" orientation="portrait" r:id="rId1"/>
  <headerFooter alignWithMargins="0">
    <oddFooter>&amp;LMD_PQ_HQ_06_01_G  Rev.00</oddFooter>
  </headerFooter>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F50"/>
  <sheetViews>
    <sheetView workbookViewId="0">
      <selection activeCell="AQ13" sqref="AQ13"/>
    </sheetView>
  </sheetViews>
  <sheetFormatPr defaultRowHeight="12.75"/>
  <cols>
    <col min="1" max="1" width="4.85546875" customWidth="1"/>
    <col min="2" max="3" width="3.7109375" customWidth="1"/>
    <col min="4" max="4" width="2.5703125" customWidth="1"/>
    <col min="5" max="5" width="3.7109375" customWidth="1"/>
    <col min="6" max="6" width="5.42578125" customWidth="1"/>
    <col min="7" max="7" width="3.42578125" customWidth="1"/>
    <col min="8" max="8" width="2" customWidth="1"/>
    <col min="9" max="10" width="3.7109375" customWidth="1"/>
    <col min="11" max="11" width="3.85546875" customWidth="1"/>
    <col min="12" max="12" width="5.7109375" customWidth="1"/>
    <col min="13" max="13" width="4.42578125" customWidth="1"/>
    <col min="14" max="14" width="1" customWidth="1"/>
    <col min="15" max="15" width="4" customWidth="1"/>
    <col min="16" max="19" width="3.7109375" customWidth="1"/>
    <col min="20" max="20" width="2.7109375" customWidth="1"/>
    <col min="21" max="23" width="3.7109375" customWidth="1"/>
    <col min="24" max="24" width="0.42578125" customWidth="1"/>
    <col min="25" max="25" width="3.28515625" customWidth="1"/>
    <col min="26" max="26" width="4.85546875" customWidth="1"/>
    <col min="27" max="27" width="3.7109375" customWidth="1"/>
    <col min="28" max="28" width="4.28515625" customWidth="1"/>
    <col min="29" max="29" width="4.85546875" customWidth="1"/>
    <col min="30" max="31" width="3.7109375" customWidth="1"/>
    <col min="32" max="32" width="2.5703125" customWidth="1"/>
    <col min="33" max="33" width="3.7109375" customWidth="1"/>
    <col min="34" max="34" width="5.42578125" customWidth="1"/>
    <col min="35" max="35" width="3.7109375" customWidth="1"/>
    <col min="36" max="36" width="2" customWidth="1"/>
    <col min="37" max="38" width="3.7109375" customWidth="1"/>
    <col min="39" max="39" width="3.85546875" customWidth="1"/>
    <col min="40" max="40" width="5.7109375" customWidth="1"/>
    <col min="41" max="41" width="3.5703125" customWidth="1"/>
    <col min="42" max="42" width="1" customWidth="1"/>
    <col min="43" max="43" width="4" customWidth="1"/>
    <col min="44" max="47" width="3.7109375" customWidth="1"/>
    <col min="48" max="48" width="2.7109375" customWidth="1"/>
    <col min="49" max="49" width="3.7109375" customWidth="1"/>
  </cols>
  <sheetData>
    <row r="1" spans="1:29" ht="6" customHeight="1" thickTop="1" thickBot="1">
      <c r="A1" s="73"/>
      <c r="B1" s="74"/>
      <c r="C1" s="74"/>
      <c r="D1" s="74"/>
      <c r="E1" s="74"/>
      <c r="F1" s="74"/>
      <c r="G1" s="74"/>
      <c r="H1" s="74"/>
      <c r="I1" s="74"/>
      <c r="J1" s="74"/>
      <c r="K1" s="74"/>
      <c r="L1" s="74"/>
      <c r="M1" s="74"/>
      <c r="N1" s="74"/>
      <c r="O1" s="74"/>
      <c r="P1" s="74"/>
      <c r="Q1" s="74"/>
      <c r="R1" s="74"/>
      <c r="S1" s="74"/>
      <c r="T1" s="74"/>
      <c r="U1" s="74"/>
      <c r="V1" s="74"/>
      <c r="W1" s="74"/>
      <c r="X1" s="74"/>
      <c r="Y1" s="74"/>
      <c r="Z1" s="74"/>
      <c r="AA1" s="74"/>
      <c r="AB1" s="75"/>
    </row>
    <row r="2" spans="1:29" ht="13.5" thickTop="1">
      <c r="A2" s="341"/>
      <c r="B2" s="342"/>
      <c r="C2" s="342"/>
      <c r="D2" s="343"/>
      <c r="E2" s="350" t="s">
        <v>164</v>
      </c>
      <c r="F2" s="351"/>
      <c r="G2" s="351"/>
      <c r="H2" s="351"/>
      <c r="I2" s="351"/>
      <c r="J2" s="351"/>
      <c r="K2" s="351"/>
      <c r="L2" s="351"/>
      <c r="M2" s="351"/>
      <c r="N2" s="351"/>
      <c r="O2" s="351"/>
      <c r="P2" s="351"/>
      <c r="Q2" s="351"/>
      <c r="R2" s="351"/>
      <c r="S2" s="351"/>
      <c r="T2" s="351"/>
      <c r="U2" s="351"/>
      <c r="V2" s="351"/>
      <c r="W2" s="351"/>
      <c r="X2" s="351"/>
      <c r="Y2" s="351"/>
      <c r="Z2" s="351"/>
      <c r="AA2" s="351"/>
      <c r="AB2" s="352"/>
    </row>
    <row r="3" spans="1:29">
      <c r="A3" s="344"/>
      <c r="B3" s="345"/>
      <c r="C3" s="345"/>
      <c r="D3" s="346"/>
      <c r="E3" s="353"/>
      <c r="F3" s="354"/>
      <c r="G3" s="354"/>
      <c r="H3" s="354"/>
      <c r="I3" s="354"/>
      <c r="J3" s="354"/>
      <c r="K3" s="354"/>
      <c r="L3" s="354"/>
      <c r="M3" s="354"/>
      <c r="N3" s="354"/>
      <c r="O3" s="354"/>
      <c r="P3" s="354"/>
      <c r="Q3" s="354"/>
      <c r="R3" s="354"/>
      <c r="S3" s="354"/>
      <c r="T3" s="354"/>
      <c r="U3" s="354"/>
      <c r="V3" s="354"/>
      <c r="W3" s="354"/>
      <c r="X3" s="354"/>
      <c r="Y3" s="354"/>
      <c r="Z3" s="354"/>
      <c r="AA3" s="354"/>
      <c r="AB3" s="355"/>
    </row>
    <row r="4" spans="1:29">
      <c r="A4" s="344"/>
      <c r="B4" s="345"/>
      <c r="C4" s="345"/>
      <c r="D4" s="346"/>
      <c r="E4" s="353"/>
      <c r="F4" s="354"/>
      <c r="G4" s="354"/>
      <c r="H4" s="354"/>
      <c r="I4" s="354"/>
      <c r="J4" s="354"/>
      <c r="K4" s="354"/>
      <c r="L4" s="354"/>
      <c r="M4" s="354"/>
      <c r="N4" s="354"/>
      <c r="O4" s="354"/>
      <c r="P4" s="354"/>
      <c r="Q4" s="354"/>
      <c r="R4" s="354"/>
      <c r="S4" s="354"/>
      <c r="T4" s="354"/>
      <c r="U4" s="354"/>
      <c r="V4" s="354"/>
      <c r="W4" s="354"/>
      <c r="X4" s="354"/>
      <c r="Y4" s="354"/>
      <c r="Z4" s="354"/>
      <c r="AA4" s="354"/>
      <c r="AB4" s="355"/>
    </row>
    <row r="5" spans="1:29" ht="13.5" thickBot="1">
      <c r="A5" s="347"/>
      <c r="B5" s="348"/>
      <c r="C5" s="348"/>
      <c r="D5" s="349"/>
      <c r="E5" s="356"/>
      <c r="F5" s="357"/>
      <c r="G5" s="357"/>
      <c r="H5" s="357"/>
      <c r="I5" s="357"/>
      <c r="J5" s="357"/>
      <c r="K5" s="357"/>
      <c r="L5" s="357"/>
      <c r="M5" s="357"/>
      <c r="N5" s="357"/>
      <c r="O5" s="357"/>
      <c r="P5" s="357"/>
      <c r="Q5" s="357"/>
      <c r="R5" s="357"/>
      <c r="S5" s="357"/>
      <c r="T5" s="357"/>
      <c r="U5" s="357"/>
      <c r="V5" s="357"/>
      <c r="W5" s="357"/>
      <c r="X5" s="357"/>
      <c r="Y5" s="357"/>
      <c r="Z5" s="357"/>
      <c r="AA5" s="357"/>
      <c r="AB5" s="358"/>
    </row>
    <row r="6" spans="1:29" ht="6" customHeight="1" thickTop="1" thickBot="1">
      <c r="A6" s="359"/>
      <c r="B6" s="360"/>
      <c r="C6" s="360"/>
      <c r="D6" s="360"/>
      <c r="E6" s="360"/>
      <c r="F6" s="360"/>
      <c r="G6" s="360"/>
      <c r="H6" s="360"/>
      <c r="I6" s="360"/>
      <c r="J6" s="360"/>
      <c r="K6" s="360"/>
      <c r="L6" s="360"/>
      <c r="M6" s="360"/>
      <c r="N6" s="360"/>
      <c r="O6" s="360"/>
      <c r="P6" s="360"/>
      <c r="Q6" s="360"/>
      <c r="R6" s="360"/>
      <c r="S6" s="360"/>
      <c r="T6" s="360"/>
      <c r="U6" s="360"/>
      <c r="V6" s="360"/>
      <c r="W6" s="360"/>
      <c r="X6" s="360"/>
      <c r="Y6" s="360"/>
      <c r="Z6" s="360"/>
      <c r="AA6" s="360"/>
      <c r="AB6" s="361"/>
    </row>
    <row r="7" spans="1:29" ht="18" thickTop="1" thickBot="1">
      <c r="A7" s="362"/>
      <c r="B7" s="363"/>
      <c r="C7" s="363"/>
      <c r="D7" s="363" t="s">
        <v>165</v>
      </c>
      <c r="E7" s="363"/>
      <c r="F7" s="363"/>
      <c r="G7" s="363"/>
      <c r="H7" s="363"/>
      <c r="I7" s="363"/>
      <c r="J7" s="363"/>
      <c r="K7" s="363"/>
      <c r="L7" s="363"/>
      <c r="M7" s="363"/>
      <c r="N7" s="363"/>
      <c r="O7" s="363"/>
      <c r="P7" s="363"/>
      <c r="Q7" s="363"/>
      <c r="R7" s="363"/>
      <c r="S7" s="363"/>
      <c r="T7" s="363"/>
      <c r="U7" s="363"/>
      <c r="V7" s="363"/>
      <c r="W7" s="363"/>
      <c r="X7" s="363"/>
      <c r="Y7" s="363"/>
      <c r="Z7" s="363"/>
      <c r="AA7" s="363"/>
      <c r="AB7" s="364"/>
    </row>
    <row r="8" spans="1:29" ht="4.5" customHeight="1" thickTop="1" thickBot="1">
      <c r="A8" s="359"/>
      <c r="B8" s="360"/>
      <c r="C8" s="360"/>
      <c r="D8" s="360"/>
      <c r="E8" s="360"/>
      <c r="F8" s="360"/>
      <c r="G8" s="360"/>
      <c r="H8" s="360"/>
      <c r="I8" s="360"/>
      <c r="J8" s="360"/>
      <c r="K8" s="360"/>
      <c r="L8" s="360"/>
      <c r="M8" s="360"/>
      <c r="N8" s="360"/>
      <c r="O8" s="360"/>
      <c r="P8" s="360"/>
      <c r="Q8" s="360"/>
      <c r="R8" s="360"/>
      <c r="S8" s="360"/>
      <c r="T8" s="360"/>
      <c r="U8" s="360"/>
      <c r="V8" s="360"/>
      <c r="W8" s="360"/>
      <c r="X8" s="360"/>
      <c r="Y8" s="360"/>
      <c r="Z8" s="360"/>
      <c r="AA8" s="360"/>
      <c r="AB8" s="361"/>
    </row>
    <row r="9" spans="1:29" ht="24" customHeight="1" thickTop="1" thickBot="1">
      <c r="A9" s="365" t="s">
        <v>166</v>
      </c>
      <c r="B9" s="366"/>
      <c r="C9" s="366"/>
      <c r="D9" s="366"/>
      <c r="E9" s="366"/>
      <c r="F9" s="366"/>
      <c r="G9" s="366"/>
      <c r="H9" s="366"/>
      <c r="I9" s="366"/>
      <c r="J9" s="366"/>
      <c r="K9" s="366"/>
      <c r="L9" s="366"/>
      <c r="M9" s="366"/>
      <c r="N9" s="366"/>
      <c r="O9" s="366"/>
      <c r="P9" s="366"/>
      <c r="Q9" s="366"/>
      <c r="R9" s="366"/>
      <c r="S9" s="366"/>
      <c r="T9" s="366"/>
      <c r="U9" s="366"/>
      <c r="V9" s="366"/>
      <c r="W9" s="366"/>
      <c r="X9" s="366"/>
      <c r="Y9" s="366"/>
      <c r="Z9" s="366"/>
      <c r="AA9" s="366"/>
      <c r="AB9" s="367"/>
    </row>
    <row r="10" spans="1:29" ht="26.25" customHeight="1" thickTop="1">
      <c r="A10" s="368" t="s">
        <v>167</v>
      </c>
      <c r="B10" s="369"/>
      <c r="C10" s="369"/>
      <c r="D10" s="369"/>
      <c r="E10" s="369"/>
      <c r="F10" s="369"/>
      <c r="G10" s="369"/>
      <c r="H10" s="369"/>
      <c r="I10" s="369"/>
      <c r="J10" s="369"/>
      <c r="K10" s="370"/>
      <c r="L10" s="370"/>
      <c r="M10" s="370"/>
      <c r="N10" s="370"/>
      <c r="O10" s="370"/>
      <c r="P10" s="370"/>
      <c r="Q10" s="371"/>
      <c r="R10" s="372" t="s">
        <v>168</v>
      </c>
      <c r="S10" s="369"/>
      <c r="T10" s="369"/>
      <c r="U10" s="369"/>
      <c r="V10" s="373"/>
      <c r="W10" s="374" t="str">
        <f>IF(K10="","",K10/225)</f>
        <v/>
      </c>
      <c r="X10" s="375"/>
      <c r="Y10" s="375"/>
      <c r="Z10" s="375"/>
      <c r="AA10" s="375"/>
      <c r="AB10" s="376"/>
      <c r="AC10" s="76"/>
    </row>
    <row r="11" spans="1:29" ht="13.5" customHeight="1">
      <c r="A11" s="321" t="s">
        <v>169</v>
      </c>
      <c r="B11" s="322"/>
      <c r="C11" s="322"/>
      <c r="D11" s="322"/>
      <c r="E11" s="322"/>
      <c r="F11" s="322"/>
      <c r="G11" s="322"/>
      <c r="H11" s="325"/>
      <c r="I11" s="326"/>
      <c r="J11" s="329" t="s">
        <v>170</v>
      </c>
      <c r="K11" s="322"/>
      <c r="L11" s="322"/>
      <c r="M11" s="322"/>
      <c r="N11" s="322"/>
      <c r="O11" s="322"/>
      <c r="P11" s="322"/>
      <c r="Q11" s="330"/>
      <c r="R11" s="333" t="str">
        <f>IF(H11="","",W10/H11)</f>
        <v/>
      </c>
      <c r="S11" s="334"/>
      <c r="T11" s="334"/>
      <c r="U11" s="337" t="s">
        <v>171</v>
      </c>
      <c r="V11" s="337"/>
      <c r="W11" s="337"/>
      <c r="X11" s="77"/>
      <c r="Y11" s="77"/>
      <c r="Z11" s="77"/>
      <c r="AA11" s="77"/>
      <c r="AB11" s="78"/>
    </row>
    <row r="12" spans="1:29" ht="14.25" customHeight="1" thickBot="1">
      <c r="A12" s="323"/>
      <c r="B12" s="324"/>
      <c r="C12" s="324"/>
      <c r="D12" s="324"/>
      <c r="E12" s="324"/>
      <c r="F12" s="324"/>
      <c r="G12" s="324"/>
      <c r="H12" s="327"/>
      <c r="I12" s="328"/>
      <c r="J12" s="331"/>
      <c r="K12" s="324"/>
      <c r="L12" s="324"/>
      <c r="M12" s="324"/>
      <c r="N12" s="324"/>
      <c r="O12" s="324"/>
      <c r="P12" s="324"/>
      <c r="Q12" s="332"/>
      <c r="R12" s="335"/>
      <c r="S12" s="336"/>
      <c r="T12" s="336"/>
      <c r="U12" s="79" t="s">
        <v>172</v>
      </c>
      <c r="V12" s="79"/>
      <c r="W12" s="79"/>
      <c r="X12" s="80"/>
      <c r="Y12" s="80"/>
      <c r="Z12" s="80"/>
      <c r="AA12" s="80"/>
      <c r="AB12" s="81"/>
    </row>
    <row r="13" spans="1:29" ht="4.5" customHeight="1" thickTop="1" thickBot="1">
      <c r="A13" s="294"/>
      <c r="B13" s="295"/>
      <c r="C13" s="295"/>
      <c r="D13" s="295"/>
      <c r="E13" s="295"/>
      <c r="F13" s="295"/>
      <c r="G13" s="295"/>
      <c r="H13" s="295"/>
      <c r="I13" s="295"/>
      <c r="J13" s="295"/>
      <c r="K13" s="295"/>
      <c r="L13" s="295"/>
      <c r="M13" s="295"/>
      <c r="N13" s="295"/>
      <c r="O13" s="295"/>
      <c r="P13" s="295"/>
      <c r="Q13" s="295"/>
      <c r="R13" s="295"/>
      <c r="S13" s="295"/>
      <c r="T13" s="295"/>
      <c r="U13" s="295"/>
      <c r="V13" s="295"/>
      <c r="W13" s="295"/>
      <c r="X13" s="295"/>
      <c r="Y13" s="295"/>
      <c r="Z13" s="295"/>
      <c r="AA13" s="295"/>
      <c r="AB13" s="296"/>
    </row>
    <row r="14" spans="1:29" ht="12" customHeight="1" thickTop="1">
      <c r="A14" s="297" t="s">
        <v>173</v>
      </c>
      <c r="B14" s="298"/>
      <c r="C14" s="298"/>
      <c r="D14" s="298"/>
      <c r="E14" s="298"/>
      <c r="F14" s="298"/>
      <c r="G14" s="298"/>
      <c r="H14" s="298"/>
      <c r="I14" s="298"/>
      <c r="J14" s="298"/>
      <c r="K14" s="298"/>
      <c r="L14" s="298"/>
      <c r="M14" s="298"/>
      <c r="N14" s="298"/>
      <c r="O14" s="298"/>
      <c r="P14" s="298"/>
      <c r="Q14" s="298"/>
      <c r="R14" s="298"/>
      <c r="S14" s="298"/>
      <c r="T14" s="298"/>
      <c r="U14" s="298"/>
      <c r="V14" s="298"/>
      <c r="W14" s="298"/>
      <c r="X14" s="298"/>
      <c r="Y14" s="298"/>
      <c r="Z14" s="298"/>
      <c r="AA14" s="298"/>
      <c r="AB14" s="299"/>
    </row>
    <row r="15" spans="1:29" ht="16.5" customHeight="1" thickBot="1">
      <c r="A15" s="300"/>
      <c r="B15" s="301"/>
      <c r="C15" s="301"/>
      <c r="D15" s="301"/>
      <c r="E15" s="301"/>
      <c r="F15" s="301"/>
      <c r="G15" s="301"/>
      <c r="H15" s="301"/>
      <c r="I15" s="301"/>
      <c r="J15" s="301"/>
      <c r="K15" s="301"/>
      <c r="L15" s="301"/>
      <c r="M15" s="301"/>
      <c r="N15" s="301"/>
      <c r="O15" s="301"/>
      <c r="P15" s="301"/>
      <c r="Q15" s="301"/>
      <c r="R15" s="301"/>
      <c r="S15" s="301"/>
      <c r="T15" s="301"/>
      <c r="U15" s="301"/>
      <c r="V15" s="301"/>
      <c r="W15" s="301"/>
      <c r="X15" s="301"/>
      <c r="Y15" s="301"/>
      <c r="Z15" s="301"/>
      <c r="AA15" s="301"/>
      <c r="AB15" s="302"/>
    </row>
    <row r="16" spans="1:29" s="82" customFormat="1" ht="22.5" customHeight="1">
      <c r="A16" s="303" t="s">
        <v>174</v>
      </c>
      <c r="B16" s="304"/>
      <c r="C16" s="304"/>
      <c r="D16" s="304"/>
      <c r="E16" s="304"/>
      <c r="F16" s="304"/>
      <c r="G16" s="304"/>
      <c r="H16" s="305"/>
      <c r="I16" s="306" t="s">
        <v>175</v>
      </c>
      <c r="J16" s="307"/>
      <c r="K16" s="307"/>
      <c r="L16" s="307"/>
      <c r="M16" s="307"/>
      <c r="N16" s="307"/>
      <c r="O16" s="307"/>
      <c r="P16" s="307"/>
      <c r="Q16" s="307"/>
      <c r="R16" s="307"/>
      <c r="S16" s="307"/>
      <c r="T16" s="307"/>
      <c r="U16" s="307"/>
      <c r="V16" s="307"/>
      <c r="W16" s="307"/>
      <c r="X16" s="307"/>
      <c r="Y16" s="307"/>
      <c r="Z16" s="307"/>
      <c r="AA16" s="307"/>
      <c r="AB16" s="308"/>
    </row>
    <row r="17" spans="1:32" s="82" customFormat="1" ht="22.5" customHeight="1">
      <c r="A17" s="309" t="s">
        <v>176</v>
      </c>
      <c r="B17" s="310"/>
      <c r="C17" s="310"/>
      <c r="D17" s="310"/>
      <c r="E17" s="310"/>
      <c r="F17" s="310"/>
      <c r="G17" s="310"/>
      <c r="H17" s="311"/>
      <c r="I17" s="312" t="s">
        <v>177</v>
      </c>
      <c r="J17" s="313"/>
      <c r="K17" s="313"/>
      <c r="L17" s="313"/>
      <c r="M17" s="313"/>
      <c r="N17" s="313"/>
      <c r="O17" s="313"/>
      <c r="P17" s="313"/>
      <c r="Q17" s="313"/>
      <c r="R17" s="313"/>
      <c r="S17" s="313"/>
      <c r="T17" s="313"/>
      <c r="U17" s="313"/>
      <c r="V17" s="313"/>
      <c r="W17" s="313"/>
      <c r="X17" s="313"/>
      <c r="Y17" s="313"/>
      <c r="Z17" s="313"/>
      <c r="AA17" s="313"/>
      <c r="AB17" s="314"/>
    </row>
    <row r="18" spans="1:32" s="82" customFormat="1" ht="22.5" customHeight="1">
      <c r="A18" s="338" t="s">
        <v>178</v>
      </c>
      <c r="B18" s="339"/>
      <c r="C18" s="339"/>
      <c r="D18" s="339"/>
      <c r="E18" s="339"/>
      <c r="F18" s="339"/>
      <c r="G18" s="339"/>
      <c r="H18" s="340"/>
      <c r="I18" s="291" t="s">
        <v>179</v>
      </c>
      <c r="J18" s="292"/>
      <c r="K18" s="292"/>
      <c r="L18" s="292"/>
      <c r="M18" s="292"/>
      <c r="N18" s="292"/>
      <c r="O18" s="292"/>
      <c r="P18" s="292"/>
      <c r="Q18" s="292"/>
      <c r="R18" s="292"/>
      <c r="S18" s="292"/>
      <c r="T18" s="292"/>
      <c r="U18" s="292"/>
      <c r="V18" s="292"/>
      <c r="W18" s="292"/>
      <c r="X18" s="292"/>
      <c r="Y18" s="292"/>
      <c r="Z18" s="292"/>
      <c r="AA18" s="292"/>
      <c r="AB18" s="293"/>
    </row>
    <row r="19" spans="1:32" s="82" customFormat="1" ht="22.5" customHeight="1">
      <c r="A19" s="288" t="s">
        <v>180</v>
      </c>
      <c r="B19" s="289"/>
      <c r="C19" s="289"/>
      <c r="D19" s="289"/>
      <c r="E19" s="289"/>
      <c r="F19" s="289"/>
      <c r="G19" s="289"/>
      <c r="H19" s="290"/>
      <c r="I19" s="291" t="s">
        <v>181</v>
      </c>
      <c r="J19" s="292"/>
      <c r="K19" s="292"/>
      <c r="L19" s="292"/>
      <c r="M19" s="292"/>
      <c r="N19" s="292"/>
      <c r="O19" s="292"/>
      <c r="P19" s="292"/>
      <c r="Q19" s="292"/>
      <c r="R19" s="292"/>
      <c r="S19" s="292"/>
      <c r="T19" s="292"/>
      <c r="U19" s="292"/>
      <c r="V19" s="292"/>
      <c r="W19" s="292"/>
      <c r="X19" s="292"/>
      <c r="Y19" s="292"/>
      <c r="Z19" s="292"/>
      <c r="AA19" s="292"/>
      <c r="AB19" s="293"/>
      <c r="AF19" s="82" t="s">
        <v>182</v>
      </c>
    </row>
    <row r="20" spans="1:32" s="82" customFormat="1" ht="22.5" customHeight="1">
      <c r="A20" s="288" t="s">
        <v>183</v>
      </c>
      <c r="B20" s="289"/>
      <c r="C20" s="289"/>
      <c r="D20" s="289"/>
      <c r="E20" s="289"/>
      <c r="F20" s="289"/>
      <c r="G20" s="289"/>
      <c r="H20" s="290"/>
      <c r="I20" s="291" t="s">
        <v>184</v>
      </c>
      <c r="J20" s="292"/>
      <c r="K20" s="292"/>
      <c r="L20" s="292"/>
      <c r="M20" s="292"/>
      <c r="N20" s="292"/>
      <c r="O20" s="292"/>
      <c r="P20" s="292"/>
      <c r="Q20" s="292"/>
      <c r="R20" s="292"/>
      <c r="S20" s="292"/>
      <c r="T20" s="292"/>
      <c r="U20" s="292"/>
      <c r="V20" s="292"/>
      <c r="W20" s="292"/>
      <c r="X20" s="292"/>
      <c r="Y20" s="292"/>
      <c r="Z20" s="292"/>
      <c r="AA20" s="292"/>
      <c r="AB20" s="293"/>
    </row>
    <row r="21" spans="1:32" s="82" customFormat="1" ht="34.5" customHeight="1" thickBot="1">
      <c r="A21" s="315" t="s">
        <v>185</v>
      </c>
      <c r="B21" s="316"/>
      <c r="C21" s="316"/>
      <c r="D21" s="316"/>
      <c r="E21" s="316"/>
      <c r="F21" s="316"/>
      <c r="G21" s="316"/>
      <c r="H21" s="317"/>
      <c r="I21" s="318" t="s">
        <v>186</v>
      </c>
      <c r="J21" s="319"/>
      <c r="K21" s="319"/>
      <c r="L21" s="319"/>
      <c r="M21" s="319"/>
      <c r="N21" s="319"/>
      <c r="O21" s="319"/>
      <c r="P21" s="319"/>
      <c r="Q21" s="319"/>
      <c r="R21" s="319"/>
      <c r="S21" s="319"/>
      <c r="T21" s="319"/>
      <c r="U21" s="319"/>
      <c r="V21" s="319"/>
      <c r="W21" s="319"/>
      <c r="X21" s="319"/>
      <c r="Y21" s="319"/>
      <c r="Z21" s="319"/>
      <c r="AA21" s="319"/>
      <c r="AB21" s="320"/>
    </row>
    <row r="22" spans="1:32" ht="19.5" customHeight="1">
      <c r="A22" s="270" t="s">
        <v>187</v>
      </c>
      <c r="B22" s="271"/>
      <c r="C22" s="271"/>
      <c r="D22" s="271"/>
      <c r="E22" s="271"/>
      <c r="F22" s="271"/>
      <c r="G22" s="271"/>
      <c r="H22" s="271"/>
      <c r="I22" s="271"/>
      <c r="J22" s="271"/>
      <c r="K22" s="271"/>
      <c r="L22" s="271"/>
      <c r="M22" s="271"/>
      <c r="N22" s="271"/>
      <c r="O22" s="271"/>
      <c r="P22" s="271"/>
      <c r="Q22" s="271"/>
      <c r="R22" s="271"/>
      <c r="S22" s="271"/>
      <c r="T22" s="271"/>
      <c r="U22" s="271"/>
      <c r="V22" s="271"/>
      <c r="W22" s="271"/>
      <c r="X22" s="271"/>
      <c r="Y22" s="271"/>
      <c r="Z22" s="271"/>
      <c r="AA22" s="271"/>
      <c r="AB22" s="272"/>
    </row>
    <row r="23" spans="1:32" ht="19.5" customHeight="1">
      <c r="A23" s="273"/>
      <c r="B23" s="274"/>
      <c r="C23" s="274"/>
      <c r="D23" s="274"/>
      <c r="E23" s="274"/>
      <c r="F23" s="274"/>
      <c r="G23" s="274"/>
      <c r="H23" s="274"/>
      <c r="I23" s="274"/>
      <c r="J23" s="274"/>
      <c r="K23" s="274"/>
      <c r="L23" s="274"/>
      <c r="M23" s="274"/>
      <c r="N23" s="274"/>
      <c r="O23" s="274"/>
      <c r="P23" s="274"/>
      <c r="Q23" s="274"/>
      <c r="R23" s="274"/>
      <c r="S23" s="274"/>
      <c r="T23" s="274"/>
      <c r="U23" s="274"/>
      <c r="V23" s="274"/>
      <c r="W23" s="274"/>
      <c r="X23" s="274"/>
      <c r="Y23" s="274"/>
      <c r="Z23" s="274"/>
      <c r="AA23" s="274"/>
      <c r="AB23" s="275"/>
    </row>
    <row r="24" spans="1:32" ht="19.5" customHeight="1" thickBot="1">
      <c r="A24" s="276"/>
      <c r="B24" s="277"/>
      <c r="C24" s="277"/>
      <c r="D24" s="277"/>
      <c r="E24" s="277"/>
      <c r="F24" s="277"/>
      <c r="G24" s="277"/>
      <c r="H24" s="277"/>
      <c r="I24" s="277"/>
      <c r="J24" s="277"/>
      <c r="K24" s="277"/>
      <c r="L24" s="277"/>
      <c r="M24" s="277"/>
      <c r="N24" s="277"/>
      <c r="O24" s="277"/>
      <c r="P24" s="277"/>
      <c r="Q24" s="277"/>
      <c r="R24" s="277"/>
      <c r="S24" s="277"/>
      <c r="T24" s="277"/>
      <c r="U24" s="277"/>
      <c r="V24" s="277"/>
      <c r="W24" s="277"/>
      <c r="X24" s="277"/>
      <c r="Y24" s="277"/>
      <c r="Z24" s="277"/>
      <c r="AA24" s="277"/>
      <c r="AB24" s="278"/>
    </row>
    <row r="25" spans="1:32" ht="28.5" customHeight="1">
      <c r="A25" s="279" t="s">
        <v>188</v>
      </c>
      <c r="B25" s="280"/>
      <c r="C25" s="281"/>
      <c r="D25" s="282" t="s">
        <v>189</v>
      </c>
      <c r="E25" s="280"/>
      <c r="F25" s="280"/>
      <c r="G25" s="281"/>
      <c r="H25" s="282" t="s">
        <v>190</v>
      </c>
      <c r="I25" s="280"/>
      <c r="J25" s="280"/>
      <c r="K25" s="280"/>
      <c r="L25" s="282" t="s">
        <v>191</v>
      </c>
      <c r="M25" s="281"/>
      <c r="N25" s="283" t="s">
        <v>192</v>
      </c>
      <c r="O25" s="284"/>
      <c r="P25" s="284"/>
      <c r="Q25" s="285"/>
      <c r="R25" s="283" t="s">
        <v>193</v>
      </c>
      <c r="S25" s="284"/>
      <c r="T25" s="284"/>
      <c r="U25" s="285"/>
      <c r="V25" s="283" t="s">
        <v>194</v>
      </c>
      <c r="W25" s="284"/>
      <c r="X25" s="284"/>
      <c r="Y25" s="285"/>
      <c r="Z25" s="286" t="s">
        <v>195</v>
      </c>
      <c r="AA25" s="286"/>
      <c r="AB25" s="287"/>
      <c r="AD25" s="83"/>
    </row>
    <row r="26" spans="1:32" ht="20.25" customHeight="1">
      <c r="A26" s="267" t="s">
        <v>196</v>
      </c>
      <c r="B26" s="268"/>
      <c r="C26" s="269"/>
      <c r="D26" s="258"/>
      <c r="E26" s="256"/>
      <c r="F26" s="256"/>
      <c r="G26" s="257"/>
      <c r="H26" s="84">
        <f t="shared" ref="H26:H31" si="0">IF(I26="",150000,1)</f>
        <v>150000</v>
      </c>
      <c r="I26" s="259"/>
      <c r="J26" s="259"/>
      <c r="K26" s="260"/>
      <c r="L26" s="261"/>
      <c r="M26" s="262"/>
      <c r="N26" s="263"/>
      <c r="O26" s="264"/>
      <c r="P26" s="264"/>
      <c r="Q26" s="265"/>
      <c r="R26" s="266"/>
      <c r="S26" s="266"/>
      <c r="T26" s="266"/>
      <c r="U26" s="266"/>
      <c r="V26" s="250">
        <f>IF(H26=150000,1000000,L26/H11*((3600/I26-N26*3600/(I26*100))*R26/100)*D26*H26)</f>
        <v>1000000</v>
      </c>
      <c r="W26" s="250"/>
      <c r="X26" s="250"/>
      <c r="Y26" s="251"/>
      <c r="Z26" s="252" t="str">
        <f>IF(H26=150000,"",K10/(V26*L26))</f>
        <v/>
      </c>
      <c r="AA26" s="253"/>
      <c r="AB26" s="254"/>
    </row>
    <row r="27" spans="1:32" ht="20.25" customHeight="1">
      <c r="A27" s="255"/>
      <c r="B27" s="256"/>
      <c r="C27" s="257"/>
      <c r="D27" s="258"/>
      <c r="E27" s="256"/>
      <c r="F27" s="256"/>
      <c r="G27" s="257"/>
      <c r="H27" s="84">
        <f t="shared" si="0"/>
        <v>150000</v>
      </c>
      <c r="I27" s="259"/>
      <c r="J27" s="259"/>
      <c r="K27" s="260"/>
      <c r="L27" s="261"/>
      <c r="M27" s="262"/>
      <c r="N27" s="263"/>
      <c r="O27" s="264"/>
      <c r="P27" s="264"/>
      <c r="Q27" s="265"/>
      <c r="R27" s="266"/>
      <c r="S27" s="266"/>
      <c r="T27" s="266"/>
      <c r="U27" s="266"/>
      <c r="V27" s="249">
        <f>IF(H27=150000,1000000,L27/H11*((3600/I27-N27*3600/(I27*100))*R27/100)*D27*H27)</f>
        <v>1000000</v>
      </c>
      <c r="W27" s="250"/>
      <c r="X27" s="250"/>
      <c r="Y27" s="251"/>
      <c r="Z27" s="252" t="str">
        <f>IF(H27=150000,"",K10/(V27*L27))</f>
        <v/>
      </c>
      <c r="AA27" s="253"/>
      <c r="AB27" s="254"/>
    </row>
    <row r="28" spans="1:32" ht="20.25" customHeight="1">
      <c r="A28" s="255"/>
      <c r="B28" s="256"/>
      <c r="C28" s="257"/>
      <c r="D28" s="258"/>
      <c r="E28" s="256"/>
      <c r="F28" s="256"/>
      <c r="G28" s="257"/>
      <c r="H28" s="84">
        <f t="shared" si="0"/>
        <v>150000</v>
      </c>
      <c r="I28" s="259"/>
      <c r="J28" s="259"/>
      <c r="K28" s="260"/>
      <c r="L28" s="261"/>
      <c r="M28" s="262"/>
      <c r="N28" s="263"/>
      <c r="O28" s="264"/>
      <c r="P28" s="264"/>
      <c r="Q28" s="265"/>
      <c r="R28" s="266"/>
      <c r="S28" s="266"/>
      <c r="T28" s="266"/>
      <c r="U28" s="266"/>
      <c r="V28" s="249">
        <f>IF(H28=150000,1000000,L28/H11*((3600/I28-N28*3600/(I28*100))*R28/100)*D28*H28)</f>
        <v>1000000</v>
      </c>
      <c r="W28" s="250"/>
      <c r="X28" s="250"/>
      <c r="Y28" s="251"/>
      <c r="Z28" s="252" t="str">
        <f>IF(H28=150000,"",K10/(V28*L28))</f>
        <v/>
      </c>
      <c r="AA28" s="253"/>
      <c r="AB28" s="254"/>
    </row>
    <row r="29" spans="1:32" ht="20.25" customHeight="1">
      <c r="A29" s="255"/>
      <c r="B29" s="256"/>
      <c r="C29" s="257"/>
      <c r="D29" s="258"/>
      <c r="E29" s="256"/>
      <c r="F29" s="256"/>
      <c r="G29" s="257"/>
      <c r="H29" s="84">
        <f t="shared" si="0"/>
        <v>150000</v>
      </c>
      <c r="I29" s="259"/>
      <c r="J29" s="259"/>
      <c r="K29" s="260"/>
      <c r="L29" s="261"/>
      <c r="M29" s="262"/>
      <c r="N29" s="263"/>
      <c r="O29" s="264"/>
      <c r="P29" s="264"/>
      <c r="Q29" s="265"/>
      <c r="R29" s="266"/>
      <c r="S29" s="266"/>
      <c r="T29" s="266"/>
      <c r="U29" s="266"/>
      <c r="V29" s="249">
        <f>IF(H29=150000,1000000,L29/H11*((3600/I29-N29*3600/(I29*100))*R29/100)*D29*H29)</f>
        <v>1000000</v>
      </c>
      <c r="W29" s="250"/>
      <c r="X29" s="250"/>
      <c r="Y29" s="251"/>
      <c r="Z29" s="252" t="str">
        <f>IF(H29=150000,"",K10/(V29*L29))</f>
        <v/>
      </c>
      <c r="AA29" s="253"/>
      <c r="AB29" s="254"/>
    </row>
    <row r="30" spans="1:32" ht="20.25">
      <c r="A30" s="255"/>
      <c r="B30" s="256"/>
      <c r="C30" s="257"/>
      <c r="D30" s="258"/>
      <c r="E30" s="256"/>
      <c r="F30" s="256"/>
      <c r="G30" s="257"/>
      <c r="H30" s="84">
        <f t="shared" si="0"/>
        <v>150000</v>
      </c>
      <c r="I30" s="259"/>
      <c r="J30" s="259"/>
      <c r="K30" s="260"/>
      <c r="L30" s="261"/>
      <c r="M30" s="262"/>
      <c r="N30" s="263"/>
      <c r="O30" s="264"/>
      <c r="P30" s="264"/>
      <c r="Q30" s="265"/>
      <c r="R30" s="266"/>
      <c r="S30" s="266"/>
      <c r="T30" s="266"/>
      <c r="U30" s="266"/>
      <c r="V30" s="249">
        <f>IF(H30=150000,1000000,L30/H11*((3600/I30-N30*3600/(I30*100))*R30/100)*D30*H30)</f>
        <v>1000000</v>
      </c>
      <c r="W30" s="250"/>
      <c r="X30" s="250"/>
      <c r="Y30" s="251"/>
      <c r="Z30" s="252" t="str">
        <f>IF(H30=150000,"",K10/(V30*L30))</f>
        <v/>
      </c>
      <c r="AA30" s="253"/>
      <c r="AB30" s="254"/>
    </row>
    <row r="31" spans="1:32" ht="20.25" customHeight="1" thickBot="1">
      <c r="A31" s="237"/>
      <c r="B31" s="238"/>
      <c r="C31" s="239"/>
      <c r="D31" s="240"/>
      <c r="E31" s="238"/>
      <c r="F31" s="238"/>
      <c r="G31" s="239"/>
      <c r="H31" s="85">
        <f t="shared" si="0"/>
        <v>150000</v>
      </c>
      <c r="I31" s="241"/>
      <c r="J31" s="241"/>
      <c r="K31" s="242"/>
      <c r="L31" s="243"/>
      <c r="M31" s="244"/>
      <c r="N31" s="245"/>
      <c r="O31" s="246"/>
      <c r="P31" s="246"/>
      <c r="Q31" s="247"/>
      <c r="R31" s="248"/>
      <c r="S31" s="248"/>
      <c r="T31" s="248"/>
      <c r="U31" s="248"/>
      <c r="V31" s="224">
        <f>IF(H31=150000,1000000,L31/H11*((3600/I31-N31*3600/(I31*100))*R31/100)*D31*H31)</f>
        <v>1000000</v>
      </c>
      <c r="W31" s="225"/>
      <c r="X31" s="225"/>
      <c r="Y31" s="226"/>
      <c r="Z31" s="227" t="str">
        <f>IF(H31=150000,"",K10/(V31*L31))</f>
        <v/>
      </c>
      <c r="AA31" s="228"/>
      <c r="AB31" s="229"/>
    </row>
    <row r="32" spans="1:32" ht="13.5" customHeight="1">
      <c r="A32" s="86"/>
      <c r="B32" s="87"/>
      <c r="C32" s="87"/>
      <c r="D32" s="87"/>
      <c r="E32" s="87"/>
      <c r="F32" s="87"/>
      <c r="G32" s="87"/>
      <c r="H32" s="87"/>
      <c r="I32" s="87"/>
      <c r="J32" s="87"/>
      <c r="K32" s="87"/>
      <c r="L32" s="87"/>
      <c r="M32" s="87"/>
      <c r="N32" s="87"/>
      <c r="O32" s="87"/>
      <c r="P32" s="230"/>
      <c r="Q32" s="230"/>
      <c r="R32" s="230"/>
      <c r="S32" s="230"/>
      <c r="T32" s="230"/>
      <c r="U32" s="87"/>
      <c r="V32" s="87"/>
      <c r="W32" s="87"/>
      <c r="X32" s="87"/>
      <c r="Y32" s="87"/>
      <c r="Z32" s="87"/>
      <c r="AA32" s="87"/>
      <c r="AB32" s="88"/>
    </row>
    <row r="33" spans="1:28" ht="25.5" customHeight="1">
      <c r="A33" s="231" t="s">
        <v>197</v>
      </c>
      <c r="B33" s="232"/>
      <c r="C33" s="232"/>
      <c r="D33" s="232"/>
      <c r="E33" s="232"/>
      <c r="F33" s="232"/>
      <c r="G33" s="232"/>
      <c r="H33" s="232"/>
      <c r="I33" s="232"/>
      <c r="J33" s="89"/>
      <c r="K33" s="90" t="s">
        <v>198</v>
      </c>
      <c r="L33" s="233" t="s">
        <v>199</v>
      </c>
      <c r="M33" s="232"/>
      <c r="N33" s="232"/>
      <c r="O33" s="232"/>
      <c r="P33" s="232"/>
      <c r="Q33" s="232"/>
      <c r="R33" s="232"/>
      <c r="S33" s="232"/>
      <c r="T33" s="232"/>
      <c r="U33" s="232"/>
      <c r="V33" s="232"/>
      <c r="W33" s="232"/>
      <c r="X33" s="232"/>
      <c r="Y33" s="232"/>
      <c r="Z33" s="234"/>
      <c r="AA33" s="235" t="str">
        <f>IF(J33="","",225*(100-J33)/100)</f>
        <v/>
      </c>
      <c r="AB33" s="236"/>
    </row>
    <row r="34" spans="1:28" ht="0.75" customHeight="1">
      <c r="A34" s="208" t="str">
        <f>IF(MAXA(Z26:AB31)&lt;(AA33),"SODDISFATTA","NON SODDISFATTA")</f>
        <v>SODDISFATTA</v>
      </c>
      <c r="B34" s="209"/>
      <c r="C34" s="209"/>
      <c r="D34" s="209"/>
      <c r="E34" s="209"/>
      <c r="F34" s="209"/>
      <c r="G34" s="209"/>
      <c r="H34" s="209"/>
      <c r="I34" s="209"/>
      <c r="J34" s="209"/>
      <c r="K34" s="209"/>
      <c r="L34" s="209"/>
      <c r="M34" s="209"/>
      <c r="N34" s="210" t="str">
        <f>IF(MINA(V26:Y31)&lt;(R11),"NON SODDISFATTA","SODDISFATTA")</f>
        <v>NON SODDISFATTA</v>
      </c>
      <c r="O34" s="210"/>
      <c r="P34" s="210"/>
      <c r="Q34" s="210"/>
      <c r="R34" s="210"/>
      <c r="S34" s="210"/>
      <c r="T34" s="210"/>
      <c r="U34" s="210"/>
      <c r="V34" s="210"/>
      <c r="W34" s="210"/>
      <c r="X34" s="210"/>
      <c r="Y34" s="210"/>
      <c r="Z34" s="210"/>
      <c r="AA34" s="210"/>
      <c r="AB34" s="91">
        <f>COUNTIF(A34:N34,"SODDISFATTA")</f>
        <v>1</v>
      </c>
    </row>
    <row r="35" spans="1:28" ht="10.5" customHeight="1" thickBot="1">
      <c r="A35" s="92"/>
      <c r="B35" s="93"/>
      <c r="C35" s="93"/>
      <c r="D35" s="93"/>
      <c r="E35" s="93"/>
      <c r="F35" s="93"/>
      <c r="G35" s="93"/>
      <c r="H35" s="93"/>
      <c r="I35" s="93"/>
      <c r="J35" s="93"/>
      <c r="K35" s="93"/>
      <c r="L35" s="93"/>
      <c r="M35" s="93"/>
      <c r="N35" s="93"/>
      <c r="O35" s="93"/>
      <c r="P35" s="93"/>
      <c r="Q35" s="93"/>
      <c r="R35" s="93"/>
      <c r="S35" s="93"/>
      <c r="T35" s="93"/>
      <c r="U35" s="93"/>
      <c r="V35" s="93"/>
      <c r="W35" s="93"/>
      <c r="X35" s="93"/>
      <c r="Y35" s="93"/>
      <c r="Z35" s="93"/>
      <c r="AA35" s="93"/>
      <c r="AB35" s="94"/>
    </row>
    <row r="36" spans="1:28" ht="30" customHeight="1" thickBot="1">
      <c r="A36" s="211" t="s">
        <v>200</v>
      </c>
      <c r="B36" s="212"/>
      <c r="C36" s="212"/>
      <c r="D36" s="212"/>
      <c r="E36" s="212"/>
      <c r="F36" s="212"/>
      <c r="G36" s="212"/>
      <c r="H36" s="212"/>
      <c r="I36" s="212"/>
      <c r="J36" s="212"/>
      <c r="K36" s="213" t="str">
        <f>IF(D26="","",IF(AB34=2,"SODDISFATTA-SATISFIED","NON SODDISFATTA - NOT SATISFY"))</f>
        <v/>
      </c>
      <c r="L36" s="214"/>
      <c r="M36" s="214"/>
      <c r="N36" s="214"/>
      <c r="O36" s="214"/>
      <c r="P36" s="214"/>
      <c r="Q36" s="214"/>
      <c r="R36" s="214"/>
      <c r="S36" s="214"/>
      <c r="T36" s="214"/>
      <c r="U36" s="214"/>
      <c r="V36" s="214"/>
      <c r="W36" s="214"/>
      <c r="X36" s="214"/>
      <c r="Y36" s="214"/>
      <c r="Z36" s="214"/>
      <c r="AA36" s="214"/>
      <c r="AB36" s="215"/>
    </row>
    <row r="37" spans="1:28" ht="4.5" customHeight="1" thickTop="1" thickBot="1">
      <c r="A37" s="216"/>
      <c r="B37" s="217"/>
      <c r="C37" s="217"/>
      <c r="D37" s="217"/>
      <c r="E37" s="217"/>
      <c r="F37" s="217"/>
      <c r="G37" s="217"/>
      <c r="H37" s="217"/>
      <c r="I37" s="217"/>
      <c r="J37" s="217"/>
      <c r="K37" s="217"/>
      <c r="L37" s="217"/>
      <c r="M37" s="217"/>
      <c r="N37" s="217"/>
      <c r="O37" s="217"/>
      <c r="P37" s="217"/>
      <c r="Q37" s="217"/>
      <c r="R37" s="217"/>
      <c r="S37" s="217"/>
      <c r="T37" s="217"/>
      <c r="U37" s="217"/>
      <c r="V37" s="217"/>
      <c r="W37" s="217"/>
      <c r="X37" s="217"/>
      <c r="Y37" s="217"/>
      <c r="Z37" s="217"/>
      <c r="AA37" s="217"/>
      <c r="AB37" s="218"/>
    </row>
    <row r="38" spans="1:28" ht="18.75" customHeight="1" thickTop="1" thickBot="1">
      <c r="A38" s="219" t="s">
        <v>201</v>
      </c>
      <c r="B38" s="220"/>
      <c r="C38" s="220"/>
      <c r="D38" s="220"/>
      <c r="E38" s="220"/>
      <c r="F38" s="220"/>
      <c r="G38" s="220"/>
      <c r="H38" s="220"/>
      <c r="I38" s="220"/>
      <c r="J38" s="220"/>
      <c r="K38" s="220"/>
      <c r="L38" s="220"/>
      <c r="M38" s="221"/>
      <c r="N38" s="95"/>
      <c r="O38" s="222" t="s">
        <v>201</v>
      </c>
      <c r="P38" s="220"/>
      <c r="Q38" s="220"/>
      <c r="R38" s="220"/>
      <c r="S38" s="220"/>
      <c r="T38" s="220"/>
      <c r="U38" s="220"/>
      <c r="V38" s="220"/>
      <c r="W38" s="220"/>
      <c r="X38" s="220"/>
      <c r="Y38" s="220"/>
      <c r="Z38" s="220"/>
      <c r="AA38" s="220"/>
      <c r="AB38" s="223"/>
    </row>
    <row r="39" spans="1:28" ht="4.5" customHeight="1" thickTop="1" thickBot="1">
      <c r="A39" s="96"/>
      <c r="B39" s="97"/>
      <c r="C39" s="97"/>
      <c r="D39" s="97"/>
      <c r="E39" s="97"/>
      <c r="F39" s="97"/>
      <c r="G39" s="97"/>
      <c r="H39" s="97"/>
      <c r="I39" s="97"/>
      <c r="J39" s="97"/>
      <c r="K39" s="97"/>
      <c r="L39" s="97"/>
      <c r="M39" s="97"/>
      <c r="N39" s="95"/>
      <c r="O39" s="98"/>
      <c r="P39" s="97"/>
      <c r="Q39" s="97"/>
      <c r="R39" s="97"/>
      <c r="S39" s="97"/>
      <c r="T39" s="97"/>
      <c r="U39" s="97"/>
      <c r="V39" s="97"/>
      <c r="W39" s="97"/>
      <c r="X39" s="97"/>
      <c r="Y39" s="97"/>
      <c r="Z39" s="97"/>
      <c r="AA39" s="97"/>
      <c r="AB39" s="99"/>
    </row>
    <row r="40" spans="1:28" ht="17.25" customHeight="1" thickTop="1">
      <c r="A40" s="100"/>
      <c r="B40" s="101"/>
      <c r="C40" s="101"/>
      <c r="D40" s="101"/>
      <c r="E40" s="101"/>
      <c r="F40" s="101"/>
      <c r="G40" s="101"/>
      <c r="H40" s="101"/>
      <c r="I40" s="101"/>
      <c r="J40" s="101"/>
      <c r="K40" s="101"/>
      <c r="L40" s="101"/>
      <c r="M40" s="101"/>
      <c r="N40" s="102"/>
      <c r="O40" s="103"/>
      <c r="P40" s="101"/>
      <c r="Q40" s="101"/>
      <c r="R40" s="101"/>
      <c r="S40" s="101"/>
      <c r="T40" s="101"/>
      <c r="U40" s="101"/>
      <c r="V40" s="101"/>
      <c r="W40" s="101"/>
      <c r="X40" s="101"/>
      <c r="Y40" s="101"/>
      <c r="Z40" s="101"/>
      <c r="AA40" s="101"/>
      <c r="AB40" s="104"/>
    </row>
    <row r="41" spans="1:28" ht="24.75" customHeight="1">
      <c r="A41" s="100"/>
      <c r="B41" s="101"/>
      <c r="C41" s="101"/>
      <c r="D41" s="101"/>
      <c r="E41" s="101"/>
      <c r="F41" s="101"/>
      <c r="G41" s="101"/>
      <c r="H41" s="101"/>
      <c r="I41" s="101"/>
      <c r="J41" s="101"/>
      <c r="K41" s="101"/>
      <c r="L41" s="101"/>
      <c r="M41" s="101"/>
      <c r="N41" s="102"/>
      <c r="O41" s="103"/>
      <c r="P41" s="101"/>
      <c r="Q41" s="101"/>
      <c r="R41" s="101"/>
      <c r="S41" s="101"/>
      <c r="T41" s="101"/>
      <c r="U41" s="101"/>
      <c r="V41" s="101"/>
      <c r="W41" s="101"/>
      <c r="X41" s="101"/>
      <c r="Y41" s="101"/>
      <c r="Z41" s="101"/>
      <c r="AA41" s="101"/>
      <c r="AB41" s="104"/>
    </row>
    <row r="42" spans="1:28" ht="17.25" customHeight="1">
      <c r="A42" s="100"/>
      <c r="B42" s="101"/>
      <c r="C42" s="101"/>
      <c r="D42" s="101"/>
      <c r="E42" s="101"/>
      <c r="F42" s="101"/>
      <c r="G42" s="101"/>
      <c r="H42" s="101"/>
      <c r="I42" s="101"/>
      <c r="J42" s="101"/>
      <c r="K42" s="101"/>
      <c r="L42" s="101"/>
      <c r="M42" s="101"/>
      <c r="N42" s="102"/>
      <c r="O42" s="103"/>
      <c r="P42" s="101"/>
      <c r="Q42" s="101"/>
      <c r="R42" s="101"/>
      <c r="S42" s="101"/>
      <c r="T42" s="101"/>
      <c r="U42" s="101"/>
      <c r="V42" s="101"/>
      <c r="W42" s="101"/>
      <c r="X42" s="101"/>
      <c r="Y42" s="101"/>
      <c r="Z42" s="101"/>
      <c r="AA42" s="101"/>
      <c r="AB42" s="104"/>
    </row>
    <row r="43" spans="1:28" ht="17.25" customHeight="1">
      <c r="A43" s="100"/>
      <c r="B43" s="101"/>
      <c r="C43" s="101"/>
      <c r="D43" s="101"/>
      <c r="E43" s="101"/>
      <c r="F43" s="101"/>
      <c r="G43" s="101"/>
      <c r="H43" s="101"/>
      <c r="I43" s="101"/>
      <c r="J43" s="101"/>
      <c r="K43" s="101"/>
      <c r="L43" s="101"/>
      <c r="M43" s="101"/>
      <c r="N43" s="102"/>
      <c r="O43" s="103"/>
      <c r="P43" s="101"/>
      <c r="Q43" s="101"/>
      <c r="R43" s="101"/>
      <c r="S43" s="101"/>
      <c r="T43" s="101"/>
      <c r="U43" s="101"/>
      <c r="V43" s="101"/>
      <c r="W43" s="101"/>
      <c r="X43" s="101"/>
      <c r="Y43" s="101"/>
      <c r="Z43" s="101"/>
      <c r="AA43" s="101"/>
      <c r="AB43" s="104"/>
    </row>
    <row r="44" spans="1:28" ht="17.25" customHeight="1">
      <c r="A44" s="100"/>
      <c r="B44" s="101"/>
      <c r="C44" s="101"/>
      <c r="D44" s="101"/>
      <c r="E44" s="101"/>
      <c r="F44" s="101"/>
      <c r="G44" s="101"/>
      <c r="H44" s="101"/>
      <c r="I44" s="101"/>
      <c r="J44" s="101"/>
      <c r="K44" s="101"/>
      <c r="L44" s="101"/>
      <c r="M44" s="101"/>
      <c r="N44" s="102"/>
      <c r="O44" s="103"/>
      <c r="P44" s="101"/>
      <c r="Q44" s="101"/>
      <c r="R44" s="101"/>
      <c r="S44" s="101"/>
      <c r="T44" s="101"/>
      <c r="U44" s="101"/>
      <c r="V44" s="101"/>
      <c r="W44" s="101"/>
      <c r="X44" s="101"/>
      <c r="Y44" s="101"/>
      <c r="Z44" s="101"/>
      <c r="AA44" s="101"/>
      <c r="AB44" s="104"/>
    </row>
    <row r="45" spans="1:28" ht="17.25" customHeight="1" thickBot="1">
      <c r="A45" s="100"/>
      <c r="B45" s="101"/>
      <c r="C45" s="101"/>
      <c r="D45" s="101"/>
      <c r="E45" s="101"/>
      <c r="F45" s="101"/>
      <c r="G45" s="101"/>
      <c r="H45" s="101"/>
      <c r="I45" s="101"/>
      <c r="J45" s="101"/>
      <c r="K45" s="101"/>
      <c r="L45" s="101"/>
      <c r="M45" s="101"/>
      <c r="N45" s="102"/>
      <c r="O45" s="103"/>
      <c r="P45" s="101"/>
      <c r="Q45" s="101"/>
      <c r="R45" s="101"/>
      <c r="S45" s="101"/>
      <c r="T45" s="101"/>
      <c r="U45" s="101"/>
      <c r="V45" s="101"/>
      <c r="W45" s="101"/>
      <c r="X45" s="101"/>
      <c r="Y45" s="101"/>
      <c r="Z45" s="101"/>
      <c r="AA45" s="101"/>
      <c r="AB45" s="104"/>
    </row>
    <row r="46" spans="1:28" ht="13.5" customHeight="1" thickTop="1">
      <c r="A46" s="195" t="s">
        <v>202</v>
      </c>
      <c r="B46" s="196"/>
      <c r="C46" s="196"/>
      <c r="D46" s="196"/>
      <c r="E46" s="196"/>
      <c r="F46" s="196"/>
      <c r="G46" s="196"/>
      <c r="H46" s="196"/>
      <c r="I46" s="196"/>
      <c r="J46" s="196"/>
      <c r="K46" s="199" t="str">
        <f>IF(K36="","",IF(AND(K36="SODDISFATTA - SATISFIED"),"C","M"))</f>
        <v/>
      </c>
      <c r="L46" s="200"/>
      <c r="M46" s="200"/>
      <c r="N46" s="200"/>
      <c r="O46" s="200"/>
      <c r="P46" s="200"/>
      <c r="Q46" s="200"/>
      <c r="R46" s="200"/>
      <c r="S46" s="200"/>
      <c r="T46" s="200"/>
      <c r="U46" s="200"/>
      <c r="V46" s="200"/>
      <c r="W46" s="200"/>
      <c r="X46" s="200"/>
      <c r="Y46" s="200"/>
      <c r="Z46" s="200"/>
      <c r="AA46" s="200"/>
      <c r="AB46" s="201"/>
    </row>
    <row r="47" spans="1:28" ht="13.5" customHeight="1" thickBot="1">
      <c r="A47" s="197"/>
      <c r="B47" s="198"/>
      <c r="C47" s="198"/>
      <c r="D47" s="198"/>
      <c r="E47" s="198"/>
      <c r="F47" s="198"/>
      <c r="G47" s="198"/>
      <c r="H47" s="198"/>
      <c r="I47" s="198"/>
      <c r="J47" s="198"/>
      <c r="K47" s="202"/>
      <c r="L47" s="203"/>
      <c r="M47" s="203"/>
      <c r="N47" s="203"/>
      <c r="O47" s="203"/>
      <c r="P47" s="203"/>
      <c r="Q47" s="203"/>
      <c r="R47" s="203"/>
      <c r="S47" s="203"/>
      <c r="T47" s="203"/>
      <c r="U47" s="203"/>
      <c r="V47" s="203"/>
      <c r="W47" s="203"/>
      <c r="X47" s="203"/>
      <c r="Y47" s="203"/>
      <c r="Z47" s="203"/>
      <c r="AA47" s="203"/>
      <c r="AB47" s="204"/>
    </row>
    <row r="48" spans="1:28" ht="6" customHeight="1" thickTop="1" thickBot="1">
      <c r="A48" s="205"/>
      <c r="B48" s="206"/>
      <c r="C48" s="206"/>
      <c r="D48" s="206"/>
      <c r="E48" s="206"/>
      <c r="F48" s="206"/>
      <c r="G48" s="206"/>
      <c r="H48" s="206"/>
      <c r="I48" s="206"/>
      <c r="J48" s="206"/>
      <c r="K48" s="206"/>
      <c r="L48" s="206"/>
      <c r="M48" s="206"/>
      <c r="N48" s="206"/>
      <c r="O48" s="206"/>
      <c r="P48" s="206"/>
      <c r="Q48" s="206"/>
      <c r="R48" s="206"/>
      <c r="S48" s="206"/>
      <c r="T48" s="206"/>
      <c r="U48" s="206"/>
      <c r="V48" s="206"/>
      <c r="W48" s="206"/>
      <c r="X48" s="206"/>
      <c r="Y48" s="206"/>
      <c r="Z48" s="206"/>
      <c r="AA48" s="206"/>
      <c r="AB48" s="207"/>
    </row>
    <row r="49" spans="1:1" ht="13.5" thickTop="1"/>
    <row r="50" spans="1:1">
      <c r="A50" t="s">
        <v>203</v>
      </c>
    </row>
  </sheetData>
  <mergeCells count="101">
    <mergeCell ref="A2:D5"/>
    <mergeCell ref="E2:AB5"/>
    <mergeCell ref="A6:AB6"/>
    <mergeCell ref="A7:C7"/>
    <mergeCell ref="D7:AB7"/>
    <mergeCell ref="A8:AB8"/>
    <mergeCell ref="A9:AB9"/>
    <mergeCell ref="A10:J10"/>
    <mergeCell ref="K10:Q10"/>
    <mergeCell ref="R10:V10"/>
    <mergeCell ref="W10:AB10"/>
    <mergeCell ref="A11:G12"/>
    <mergeCell ref="H11:I12"/>
    <mergeCell ref="J11:Q12"/>
    <mergeCell ref="R11:T12"/>
    <mergeCell ref="U11:W11"/>
    <mergeCell ref="A18:H18"/>
    <mergeCell ref="I18:AB18"/>
    <mergeCell ref="A19:H19"/>
    <mergeCell ref="I19:AB19"/>
    <mergeCell ref="A20:H20"/>
    <mergeCell ref="I20:AB20"/>
    <mergeCell ref="A13:AB13"/>
    <mergeCell ref="A14:AB15"/>
    <mergeCell ref="A16:H16"/>
    <mergeCell ref="I16:AB16"/>
    <mergeCell ref="A17:H17"/>
    <mergeCell ref="I17:AB17"/>
    <mergeCell ref="A21:H21"/>
    <mergeCell ref="I21:AB21"/>
    <mergeCell ref="A22:AB24"/>
    <mergeCell ref="A25:C25"/>
    <mergeCell ref="D25:G25"/>
    <mergeCell ref="H25:K25"/>
    <mergeCell ref="L25:M25"/>
    <mergeCell ref="N25:Q25"/>
    <mergeCell ref="R25:U25"/>
    <mergeCell ref="V25:Y25"/>
    <mergeCell ref="Z25:AB25"/>
    <mergeCell ref="A26:C26"/>
    <mergeCell ref="D26:G26"/>
    <mergeCell ref="I26:K26"/>
    <mergeCell ref="L26:M26"/>
    <mergeCell ref="N26:Q26"/>
    <mergeCell ref="R26:U26"/>
    <mergeCell ref="V26:Y26"/>
    <mergeCell ref="Z26:AB26"/>
    <mergeCell ref="V27:Y27"/>
    <mergeCell ref="Z27:AB27"/>
    <mergeCell ref="A28:C28"/>
    <mergeCell ref="D28:G28"/>
    <mergeCell ref="I28:K28"/>
    <mergeCell ref="L28:M28"/>
    <mergeCell ref="N28:Q28"/>
    <mergeCell ref="R28:U28"/>
    <mergeCell ref="V28:Y28"/>
    <mergeCell ref="Z28:AB28"/>
    <mergeCell ref="A27:C27"/>
    <mergeCell ref="D27:G27"/>
    <mergeCell ref="I27:K27"/>
    <mergeCell ref="L27:M27"/>
    <mergeCell ref="N27:Q27"/>
    <mergeCell ref="R27:U27"/>
    <mergeCell ref="V29:Y29"/>
    <mergeCell ref="Z29:AB29"/>
    <mergeCell ref="A30:C30"/>
    <mergeCell ref="D30:G30"/>
    <mergeCell ref="I30:K30"/>
    <mergeCell ref="L30:M30"/>
    <mergeCell ref="N30:Q30"/>
    <mergeCell ref="R30:U30"/>
    <mergeCell ref="V30:Y30"/>
    <mergeCell ref="Z30:AB30"/>
    <mergeCell ref="A29:C29"/>
    <mergeCell ref="D29:G29"/>
    <mergeCell ref="I29:K29"/>
    <mergeCell ref="L29:M29"/>
    <mergeCell ref="N29:Q29"/>
    <mergeCell ref="R29:U29"/>
    <mergeCell ref="V31:Y31"/>
    <mergeCell ref="Z31:AB31"/>
    <mergeCell ref="P32:T32"/>
    <mergeCell ref="A33:I33"/>
    <mergeCell ref="L33:Z33"/>
    <mergeCell ref="AA33:AB33"/>
    <mergeCell ref="A31:C31"/>
    <mergeCell ref="D31:G31"/>
    <mergeCell ref="I31:K31"/>
    <mergeCell ref="L31:M31"/>
    <mergeCell ref="N31:Q31"/>
    <mergeCell ref="R31:U31"/>
    <mergeCell ref="A46:J47"/>
    <mergeCell ref="K46:AB47"/>
    <mergeCell ref="A48:AB48"/>
    <mergeCell ref="A34:M34"/>
    <mergeCell ref="N34:AA34"/>
    <mergeCell ref="A36:J36"/>
    <mergeCell ref="K36:AB36"/>
    <mergeCell ref="A37:AB37"/>
    <mergeCell ref="A38:M38"/>
    <mergeCell ref="O38:AB38"/>
  </mergeCells>
  <conditionalFormatting sqref="Z26:AB31">
    <cfRule type="cellIs" dxfId="2" priority="1" stopIfTrue="1" operator="equal">
      <formula>""""""</formula>
    </cfRule>
  </conditionalFormatting>
  <conditionalFormatting sqref="H28:I31 H26:H27">
    <cfRule type="cellIs" dxfId="1" priority="2" stopIfTrue="1" operator="equal">
      <formula>0</formula>
    </cfRule>
  </conditionalFormatting>
  <conditionalFormatting sqref="V26:V31 W26:Y26">
    <cfRule type="cellIs" dxfId="0" priority="3" stopIfTrue="1" operator="equal">
      <formula>1000000</formula>
    </cfRule>
  </conditionalFormatting>
  <pageMargins left="0.7" right="0.7" top="0.75" bottom="0.75" header="0.3" footer="0.3"/>
  <drawing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UnitaOrg xmlns="e4d6a827-cec2-4074-82c2-77b78b25b2ee">RIELLO GROUP</UnitaOrg>
    <Commenti xmlns="e4d6a827-cec2-4074-82c2-77b78b25b2ee">Prima emissione ENG</Commenti>
    <Note xmlns="e4d6a827-cec2-4074-82c2-77b78b25b2ee">12/11/2019 00:00:00- Documento creato da RIELLO-IT\mirko.faccini - 12/11/2019 00:00:00 Termine fase di redazione approvata da RIELLO-IT\alessandro.boarati;;  - 12/11/2019 00:00:00 Termine fase di verifica approvata da RIELLO-IT\mirko.faccini;  - 12/11/2019 00:00:00 Termine fase di approvazione approvata da RIELLO-IT\alessandro.lesma;RIELLO-IT\melottm;  - 12/11/2019 00:00:00 Documento entrato in vigore</Note>
    <Tipologia xmlns="e4d6a827-cec2-4074-82c2-77b78b25b2ee">Modulo della Qualità_ GRUPPO</Tipologia>
    <DataPubblicazione xmlns="e4d6a827-cec2-4074-82c2-77b78b25b2ee">2019-11-11T23:00:00+00:00</DataPubblicazione>
    <Revisione xmlns="e4d6a827-cec2-4074-82c2-77b78b25b2ee">0</Revisione>
    <DistributoriC xmlns="e4d6a827-cec2-4074-82c2-77b78b25b2ee" xsi:nil="true"/>
    <Codice xmlns="e4d6a827-cec2-4074-82c2-77b78b25b2ee">MD_HQ/3262/0</Codice>
    <Stato xmlns="e4d6a827-cec2-4074-82c2-77b78b25b2ee">In Corso</Stato>
    <Ente xmlns="e4d6a827-cec2-4074-82c2-77b78b25b2ee" xsi:nil="true"/>
    <MotivoObsolescenza xmlns="e4d6a827-cec2-4074-82c2-77b78b25b2ee" xsi:nil="true"/>
    <Distributori xmlns="e4d6a827-cec2-4074-82c2-77b78b25b2ee">RIELLO-IT\mirko.faccini; </Distributori>
  </documentManagement>
</p:properties>
</file>

<file path=customXml/item3.xml><?xml version="1.0" encoding="utf-8"?>
<?mso-contentType ?>
<FormUrls xmlns="http://schemas.microsoft.com/sharepoint/v3/contenttype/forms/url">
  <Display>~list/Forms/Document/displayifs.aspx</Display>
  <Edit>~list/Forms/Document/editifs.aspx</Edit>
  <New>~list/Forms/Document/newifs.aspx</New>
</FormUrls>
</file>

<file path=customXml/item4.xml><?xml version="1.0" encoding="utf-8"?>
<LongProperties xmlns="http://schemas.microsoft.com/office/2006/metadata/longProperties">
  <LongProp xmlns="" name="WorkflowChangePath"><![CDATA[144d4908-7829-4c37-8d56-e18a525ac971,3;201148d4-cf29-494c-ad1c-4af5d16eb82f,4;144d4908-7829-4c37-8d56-e18a525ac971,5;201148d4-cf29-494c-ad1c-4af5d16eb82f,6;144d4908-7829-4c37-8d56-e18a525ac971,7;201148d4-cf29-494c-ad1c-4af5d16eb82f,8;144d4908-7829-4c37-8d56-e18a525ac971,9;201148d4-cf29-494c-ad1c-4af5d16eb82f,10;201148d4-cf29-494c-ad1c-4af5d16eb82f,10;]]></LongProp>
  <LongProp xmlns="" name="Note"><![CDATA[12/11/2019 00:00:00- Documento creato da RIELLO-IT\mirko.faccini - 12/11/2019 00:00:00 Termine fase di redazione approvata da RIELLO-IT\alessandro.boarati;;  - 12/11/2019 00:00:00 Termine fase di verifica approvata da RIELLO-IT\mirko.faccini;  - 12/11/2019 00:00:00 Termine fase di approvazione approvata da RIELLO-IT\alessandro.lesma;RIELLO-IT\melottm;  - 12/11/2019 00:00:00 Documento entrato in vigore]]></LongProp>
</LongProperties>
</file>

<file path=customXml/item5.xml><?xml version="1.0" encoding="utf-8"?>
<ct:contentTypeSchema xmlns:ct="http://schemas.microsoft.com/office/2006/metadata/contentType" xmlns:ma="http://schemas.microsoft.com/office/2006/metadata/properties/metaAttributes" ct:_="" ma:_="" ma:contentTypeName="Documento" ma:contentTypeID="0x010100639478BA0197D64883EF75427D486A50" ma:contentTypeVersion="17" ma:contentTypeDescription="Creare un nuovo documento." ma:contentTypeScope="" ma:versionID="445a855ea9f2fe92a0fcf6464d84290c">
  <xsd:schema xmlns:xsd="http://www.w3.org/2001/XMLSchema" xmlns:xs="http://www.w3.org/2001/XMLSchema" xmlns:p="http://schemas.microsoft.com/office/2006/metadata/properties" xmlns:ns2="e4d6a827-cec2-4074-82c2-77b78b25b2ee" targetNamespace="http://schemas.microsoft.com/office/2006/metadata/properties" ma:root="true" ma:fieldsID="5b99d76c2248c82e46b136125fe0867c" ns2:_="">
    <xsd:import namespace="e4d6a827-cec2-4074-82c2-77b78b25b2ee"/>
    <xsd:element name="properties">
      <xsd:complexType>
        <xsd:sequence>
          <xsd:element name="documentManagement">
            <xsd:complexType>
              <xsd:all>
                <xsd:element ref="ns2:DataPubblicazione" minOccurs="0"/>
                <xsd:element ref="ns2:Revisione"/>
                <xsd:element ref="ns2:Stato" minOccurs="0"/>
                <xsd:element ref="ns2:Tipologia"/>
                <xsd:element ref="ns2:Codice" minOccurs="0"/>
                <xsd:element ref="ns2:UnitaOrg" minOccurs="0"/>
                <xsd:element ref="ns2:Note" minOccurs="0"/>
                <xsd:element ref="ns2:Distributori" minOccurs="0"/>
                <xsd:element ref="ns2:DistributoriC" minOccurs="0"/>
                <xsd:element ref="ns2:MotivoObsolescenza" minOccurs="0"/>
                <xsd:element ref="ns2:Ente" minOccurs="0"/>
                <xsd:element ref="ns2:Commenti"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4d6a827-cec2-4074-82c2-77b78b25b2ee" elementFormDefault="qualified">
    <xsd:import namespace="http://schemas.microsoft.com/office/2006/documentManagement/types"/>
    <xsd:import namespace="http://schemas.microsoft.com/office/infopath/2007/PartnerControls"/>
    <xsd:element name="DataPubblicazione" ma:index="9" nillable="true" ma:displayName="DataPubblicazione" ma:default="" ma:format="DateOnly" ma:internalName="DataPubblicazione">
      <xsd:simpleType>
        <xsd:restriction base="dms:DateTime"/>
      </xsd:simpleType>
    </xsd:element>
    <xsd:element name="Revisione" ma:index="11" ma:displayName="Revisione" ma:default="0" ma:description="" ma:internalName="Revisione">
      <xsd:simpleType>
        <xsd:restriction base="dms:Number">
          <xsd:minInclusive value="0"/>
        </xsd:restriction>
      </xsd:simpleType>
    </xsd:element>
    <xsd:element name="Stato" ma:index="12" nillable="true" ma:displayName="Stato" ma:default="In Corso" ma:description="" ma:internalName="Stato">
      <xsd:simpleType>
        <xsd:restriction base="dms:Text">
          <xsd:maxLength value="255"/>
        </xsd:restriction>
      </xsd:simpleType>
    </xsd:element>
    <xsd:element name="Tipologia" ma:index="13" ma:displayName="Tipologia" ma:default="" ma:internalName="Tipologia">
      <xsd:simpleType>
        <xsd:restriction base="dms:Text">
          <xsd:maxLength value="255"/>
        </xsd:restriction>
      </xsd:simpleType>
    </xsd:element>
    <xsd:element name="Codice" ma:index="14" nillable="true" ma:displayName="Codice" ma:default="" ma:internalName="Codice">
      <xsd:simpleType>
        <xsd:restriction base="dms:Text">
          <xsd:maxLength value="255"/>
        </xsd:restriction>
      </xsd:simpleType>
    </xsd:element>
    <xsd:element name="UnitaOrg" ma:index="15" nillable="true" ma:displayName="Unità Organizzativa" ma:default="" ma:internalName="UnitaOrg">
      <xsd:simpleType>
        <xsd:restriction base="dms:Text">
          <xsd:maxLength value="255"/>
        </xsd:restriction>
      </xsd:simpleType>
    </xsd:element>
    <xsd:element name="Note" ma:index="16" nillable="true" ma:displayName="Note" ma:internalName="Note">
      <xsd:simpleType>
        <xsd:restriction base="dms:Note">
          <xsd:maxLength value="255"/>
        </xsd:restriction>
      </xsd:simpleType>
    </xsd:element>
    <xsd:element name="Distributori" ma:index="17" nillable="true" ma:displayName="Distributori" ma:internalName="Distributori">
      <xsd:simpleType>
        <xsd:restriction base="dms:Note">
          <xsd:maxLength value="255"/>
        </xsd:restriction>
      </xsd:simpleType>
    </xsd:element>
    <xsd:element name="DistributoriC" ma:index="18" nillable="true" ma:displayName="DistributoriC" ma:internalName="DistributoriC">
      <xsd:simpleType>
        <xsd:restriction base="dms:Note">
          <xsd:maxLength value="255"/>
        </xsd:restriction>
      </xsd:simpleType>
    </xsd:element>
    <xsd:element name="MotivoObsolescenza" ma:index="19" nillable="true" ma:displayName="MotivoObsolescenza" ma:internalName="MotivoObsolescenza">
      <xsd:simpleType>
        <xsd:restriction base="dms:Note">
          <xsd:maxLength value="255"/>
        </xsd:restriction>
      </xsd:simpleType>
    </xsd:element>
    <xsd:element name="Ente" ma:index="20" nillable="true" ma:displayName="Ente" ma:list="{161171fe-5f15-4a5b-b164-7d2c7f795ad6}" ma:internalName="Ente" ma:showField="Title">
      <xsd:simpleType>
        <xsd:restriction base="dms:Lookup"/>
      </xsd:simpleType>
    </xsd:element>
    <xsd:element name="Commenti" ma:index="21" nillable="true" ma:displayName="Commenti" ma:internalName="Commenti">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4035D29-D66D-4B1F-81B6-1F5BFEAAFF17}">
  <ds:schemaRefs>
    <ds:schemaRef ds:uri="http://schemas.microsoft.com/sharepoint/v3/contenttype/forms"/>
  </ds:schemaRefs>
</ds:datastoreItem>
</file>

<file path=customXml/itemProps2.xml><?xml version="1.0" encoding="utf-8"?>
<ds:datastoreItem xmlns:ds="http://schemas.openxmlformats.org/officeDocument/2006/customXml" ds:itemID="{AFD47B5E-C0ED-49D1-952B-5B95D8939A18}">
  <ds:schemaRefs>
    <ds:schemaRef ds:uri="http://schemas.microsoft.com/office/2006/metadata/properties"/>
    <ds:schemaRef ds:uri="http://schemas.microsoft.com/office/infopath/2007/PartnerControls"/>
    <ds:schemaRef ds:uri="e4d6a827-cec2-4074-82c2-77b78b25b2ee"/>
  </ds:schemaRefs>
</ds:datastoreItem>
</file>

<file path=customXml/itemProps3.xml><?xml version="1.0" encoding="utf-8"?>
<ds:datastoreItem xmlns:ds="http://schemas.openxmlformats.org/officeDocument/2006/customXml" ds:itemID="{9FB48CE0-4B22-4227-A225-B7A7762CAF2E}">
  <ds:schemaRefs>
    <ds:schemaRef ds:uri="http://schemas.microsoft.com/sharepoint/v3/contenttype/forms/url"/>
  </ds:schemaRefs>
</ds:datastoreItem>
</file>

<file path=customXml/itemProps4.xml><?xml version="1.0" encoding="utf-8"?>
<ds:datastoreItem xmlns:ds="http://schemas.openxmlformats.org/officeDocument/2006/customXml" ds:itemID="{C7D1A68B-2C24-45EF-A7EE-C0A0B3846854}">
  <ds:schemaRefs>
    <ds:schemaRef ds:uri="http://schemas.microsoft.com/office/2006/metadata/longProperties"/>
    <ds:schemaRef ds:uri=""/>
  </ds:schemaRefs>
</ds:datastoreItem>
</file>

<file path=customXml/itemProps5.xml><?xml version="1.0" encoding="utf-8"?>
<ds:datastoreItem xmlns:ds="http://schemas.openxmlformats.org/officeDocument/2006/customXml" ds:itemID="{92F9AB53-6484-457F-B768-2AF201DF7B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4d6a827-cec2-4074-82c2-77b78b25b2e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6</vt:i4>
      </vt:variant>
      <vt:variant>
        <vt:lpstr>Intervalli denominati</vt:lpstr>
      </vt:variant>
      <vt:variant>
        <vt:i4>4</vt:i4>
      </vt:variant>
    </vt:vector>
  </HeadingPairs>
  <TitlesOfParts>
    <vt:vector size="10" baseType="lpstr">
      <vt:lpstr>Main</vt:lpstr>
      <vt:lpstr>Observations</vt:lpstr>
      <vt:lpstr>Contact List</vt:lpstr>
      <vt:lpstr>Guidelines</vt:lpstr>
      <vt:lpstr>One Page Report</vt:lpstr>
      <vt:lpstr>Line Speed</vt:lpstr>
      <vt:lpstr>'Contact List'!Area_stampa</vt:lpstr>
      <vt:lpstr>Main!Area_stampa</vt:lpstr>
      <vt:lpstr>Observations!Area_stampa</vt:lpstr>
      <vt:lpstr>'Contact List'!Titoli_stampa</vt:lpstr>
    </vt:vector>
  </TitlesOfParts>
  <Company>Richemont Italia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MD_PQ_HQ_06_01_G_Modulo PCPA Carrier ENG</dc:title>
  <dc:creator>Mirko Melotto</dc:creator>
  <cp:lastModifiedBy>Nicola Parmeggiani</cp:lastModifiedBy>
  <cp:lastPrinted>2019-09-04T09:49:51Z</cp:lastPrinted>
  <dcterms:created xsi:type="dcterms:W3CDTF">2005-03-11T07:40:16Z</dcterms:created>
  <dcterms:modified xsi:type="dcterms:W3CDTF">2024-07-17T10:22:43Z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Pubblicazione">
    <vt:lpwstr>1</vt:lpwstr>
  </property>
  <property fmtid="{D5CDD505-2E9C-101B-9397-08002B2CF9AE}" pid="4" name="Redattori">
    <vt:lpwstr>RIELLO-IT\alessandro.boarati;; </vt:lpwstr>
  </property>
  <property fmtid="{D5CDD505-2E9C-101B-9397-08002B2CF9AE}" pid="5" name="PPV">
    <vt:lpwstr/>
  </property>
  <property fmtid="{D5CDD505-2E9C-101B-9397-08002B2CF9AE}" pid="6" name="Verificato">
    <vt:lpwstr>0</vt:lpwstr>
  </property>
  <property fmtid="{D5CDD505-2E9C-101B-9397-08002B2CF9AE}" pid="7" name="Verifica">
    <vt:lpwstr>1</vt:lpwstr>
  </property>
  <property fmtid="{D5CDD505-2E9C-101B-9397-08002B2CF9AE}" pid="8" name="display_urn:schemas-microsoft-com:office:office#PPRedattori">
    <vt:lpwstr>Alessandro Boarati</vt:lpwstr>
  </property>
  <property fmtid="{D5CDD505-2E9C-101B-9397-08002B2CF9AE}" pid="9" name="display_urn:schemas-microsoft-com:office:office#PPApprovatori">
    <vt:lpwstr>Alessandro Lesma</vt:lpwstr>
  </property>
  <property fmtid="{D5CDD505-2E9C-101B-9397-08002B2CF9AE}" pid="10" name="Pubblicatori">
    <vt:lpwstr>RIELLO-IT\mirko.faccini; </vt:lpwstr>
  </property>
  <property fmtid="{D5CDD505-2E9C-101B-9397-08002B2CF9AE}" pid="11" name="padre">
    <vt:lpwstr>0</vt:lpwstr>
  </property>
  <property fmtid="{D5CDD505-2E9C-101B-9397-08002B2CF9AE}" pid="12" name="Approvato">
    <vt:lpwstr>0</vt:lpwstr>
  </property>
  <property fmtid="{D5CDD505-2E9C-101B-9397-08002B2CF9AE}" pid="13" name="A">
    <vt:lpwstr>RIELLO-IT\melottm; </vt:lpwstr>
  </property>
  <property fmtid="{D5CDD505-2E9C-101B-9397-08002B2CF9AE}" pid="14" name="Abbreviazioni">
    <vt:lpwstr>MD_HQ</vt:lpwstr>
  </property>
  <property fmtid="{D5CDD505-2E9C-101B-9397-08002B2CF9AE}" pid="15" name="Progressivo">
    <vt:lpwstr>MD_HQ/3262/0</vt:lpwstr>
  </property>
  <property fmtid="{D5CDD505-2E9C-101B-9397-08002B2CF9AE}" pid="16" name="PPP">
    <vt:lpwstr/>
  </property>
  <property fmtid="{D5CDD505-2E9C-101B-9397-08002B2CF9AE}" pid="17" name="PPApprovatori">
    <vt:lpwstr>1058;#RIELLO-IT\alessandro.lesma</vt:lpwstr>
  </property>
  <property fmtid="{D5CDD505-2E9C-101B-9397-08002B2CF9AE}" pid="18" name="PPPubblicatori">
    <vt:lpwstr/>
  </property>
  <property fmtid="{D5CDD505-2E9C-101B-9397-08002B2CF9AE}" pid="19" name="Verificatori">
    <vt:lpwstr>RIELLO-IT\mirko.faccini; </vt:lpwstr>
  </property>
  <property fmtid="{D5CDD505-2E9C-101B-9397-08002B2CF9AE}" pid="20" name="Approvatori">
    <vt:lpwstr>RIELLO-IT\alessandro.lesma;RIELLO-IT\melottm; </vt:lpwstr>
  </property>
  <property fmtid="{D5CDD505-2E9C-101B-9397-08002B2CF9AE}" pid="21" name="PPA">
    <vt:lpwstr/>
  </property>
  <property fmtid="{D5CDD505-2E9C-101B-9397-08002B2CF9AE}" pid="22" name="PPRedattori">
    <vt:lpwstr>540;#RIELLO-IT\alessandro.boarati</vt:lpwstr>
  </property>
  <property fmtid="{D5CDD505-2E9C-101B-9397-08002B2CF9AE}" pid="23" name="PPVerificatori">
    <vt:lpwstr/>
  </property>
  <property fmtid="{D5CDD505-2E9C-101B-9397-08002B2CF9AE}" pid="24" name="R">
    <vt:lpwstr>; </vt:lpwstr>
  </property>
  <property fmtid="{D5CDD505-2E9C-101B-9397-08002B2CF9AE}" pid="25" name="D">
    <vt:lpwstr>RIELLO-IT\mirko.faccini; </vt:lpwstr>
  </property>
  <property fmtid="{D5CDD505-2E9C-101B-9397-08002B2CF9AE}" pid="26" name="nomefile">
    <vt:lpwstr/>
  </property>
  <property fmtid="{D5CDD505-2E9C-101B-9397-08002B2CF9AE}" pid="27" name="DD">
    <vt:lpwstr>RIELLO-IT\mirko.faccini; </vt:lpwstr>
  </property>
  <property fmtid="{D5CDD505-2E9C-101B-9397-08002B2CF9AE}" pid="28" name="PPR0">
    <vt:lpwstr/>
  </property>
  <property fmtid="{D5CDD505-2E9C-101B-9397-08002B2CF9AE}" pid="29" name="V">
    <vt:lpwstr>RIELLO-IT\mirko.faccini; </vt:lpwstr>
  </property>
  <property fmtid="{D5CDD505-2E9C-101B-9397-08002B2CF9AE}" pid="30" name="DC">
    <vt:lpwstr/>
  </property>
  <property fmtid="{D5CDD505-2E9C-101B-9397-08002B2CF9AE}" pid="31" name="Redazione">
    <vt:lpwstr>1</vt:lpwstr>
  </property>
  <property fmtid="{D5CDD505-2E9C-101B-9397-08002B2CF9AE}" pid="32" name="Approvazione">
    <vt:lpwstr>1</vt:lpwstr>
  </property>
  <property fmtid="{D5CDD505-2E9C-101B-9397-08002B2CF9AE}" pid="33" name="Pubblicato">
    <vt:lpwstr>0</vt:lpwstr>
  </property>
  <property fmtid="{D5CDD505-2E9C-101B-9397-08002B2CF9AE}" pid="34" name="PPDistributori">
    <vt:lpwstr/>
  </property>
  <property fmtid="{D5CDD505-2E9C-101B-9397-08002B2CF9AE}" pid="35" name="PPD">
    <vt:lpwstr/>
  </property>
  <property fmtid="{D5CDD505-2E9C-101B-9397-08002B2CF9AE}" pid="36" name="Redatto">
    <vt:lpwstr>0</vt:lpwstr>
  </property>
  <property fmtid="{D5CDD505-2E9C-101B-9397-08002B2CF9AE}" pid="37" name="P">
    <vt:lpwstr>RIELLO-IT\mirko.faccini; </vt:lpwstr>
  </property>
  <property fmtid="{D5CDD505-2E9C-101B-9397-08002B2CF9AE}" pid="38" name="WorkflowChangePath">
    <vt:lpwstr>144d4908-7829-4c37-8d56-e18a525ac971,3;201148d4-cf29-494c-ad1c-4af5d16eb82f,4;144d4908-7829-4c37-8d56-e18a525ac971,5;201148d4-cf29-494c-ad1c-4af5d16eb82f,6;144d4908-7829-4c37-8d56-e18a525ac971,7;201148d4-cf29-494c-ad1c-4af5d16eb82f,8;144d4908-7829-4c37-8d</vt:lpwstr>
  </property>
</Properties>
</file>